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C:\Users\murat\Desktop\24_25_Bahar\Ders BAŞARI\"/>
    </mc:Choice>
  </mc:AlternateContent>
  <xr:revisionPtr revIDLastSave="0" documentId="13_ncr:1_{CB710491-8D51-48F7-BA85-4C1D5E3AFAB7}" xr6:coauthVersionLast="47" xr6:coauthVersionMax="47" xr10:uidLastSave="{00000000-0000-0000-0000-000000000000}"/>
  <bookViews>
    <workbookView xWindow="-108" yWindow="-108" windowWidth="23256" windowHeight="12456" xr2:uid="{00000000-000D-0000-FFFF-FFFF00000000}"/>
  </bookViews>
  <sheets>
    <sheet name="DERS BAŞARI KRİTERLERİ &amp; VF" sheetId="4" r:id="rId1"/>
  </sheets>
  <definedNames>
    <definedName name="_xlnm._FilterDatabase" localSheetId="0" hidden="1">'DERS BAŞARI KRİTERLERİ &amp; VF'!$B$1:$Z$106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49" i="4" l="1"/>
  <c r="Y22" i="4"/>
  <c r="Y21" i="4"/>
  <c r="Y19" i="4"/>
  <c r="Y7" i="4" l="1"/>
  <c r="Y8" i="4"/>
  <c r="Y9" i="4"/>
  <c r="Y10" i="4"/>
  <c r="Y12" i="4"/>
  <c r="Y13" i="4"/>
  <c r="Y15" i="4"/>
  <c r="Y16" i="4"/>
  <c r="Y17" i="4"/>
  <c r="Y18" i="4"/>
  <c r="Y23" i="4"/>
  <c r="Y24" i="4"/>
  <c r="Y25" i="4"/>
  <c r="Y26" i="4"/>
  <c r="Y27" i="4"/>
  <c r="Y28" i="4"/>
  <c r="Y29" i="4"/>
  <c r="Y30" i="4"/>
  <c r="Y33" i="4"/>
  <c r="Y34" i="4"/>
  <c r="Y35" i="4"/>
  <c r="Y36" i="4"/>
  <c r="Y37" i="4"/>
  <c r="Y38" i="4"/>
  <c r="Y39" i="4"/>
  <c r="Y40" i="4"/>
  <c r="Y41" i="4"/>
  <c r="Y42" i="4"/>
  <c r="Y43" i="4"/>
  <c r="Y44" i="4"/>
  <c r="Y45" i="4"/>
  <c r="Y46" i="4"/>
  <c r="Y47" i="4"/>
  <c r="Y48" i="4"/>
  <c r="Y52" i="4"/>
  <c r="Y53" i="4"/>
  <c r="Y54" i="4"/>
  <c r="Y55" i="4"/>
  <c r="Y56" i="4"/>
  <c r="Y57" i="4"/>
  <c r="Y59" i="4"/>
  <c r="Y60" i="4"/>
  <c r="Y61" i="4"/>
  <c r="Y62" i="4"/>
  <c r="Y63" i="4"/>
  <c r="Y64" i="4"/>
  <c r="Y65" i="4"/>
  <c r="Y67" i="4"/>
  <c r="Y68" i="4"/>
  <c r="Y69" i="4"/>
  <c r="Y70" i="4"/>
  <c r="Y71" i="4"/>
  <c r="Y72" i="4"/>
  <c r="Y73" i="4"/>
  <c r="Y74" i="4"/>
  <c r="Y75" i="4"/>
  <c r="Y76" i="4"/>
  <c r="Y77" i="4"/>
  <c r="Y78" i="4"/>
  <c r="Y79" i="4"/>
  <c r="Y81" i="4"/>
  <c r="Y82" i="4"/>
  <c r="Y83" i="4"/>
  <c r="Y84" i="4"/>
  <c r="Y85" i="4"/>
  <c r="Y86" i="4"/>
  <c r="Y87" i="4"/>
  <c r="Y88" i="4"/>
  <c r="Y89" i="4"/>
  <c r="Y97" i="4"/>
  <c r="Y98" i="4"/>
  <c r="Y99" i="4"/>
  <c r="Y100" i="4"/>
  <c r="Y101" i="4"/>
  <c r="Y102" i="4"/>
  <c r="Y103" i="4"/>
  <c r="Y104" i="4"/>
  <c r="Y105" i="4"/>
  <c r="Y106" i="4"/>
  <c r="Y2" i="4"/>
  <c r="Y3" i="4"/>
  <c r="Y4" i="4"/>
  <c r="Y5" i="4"/>
  <c r="Y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murat</author>
  </authors>
  <commentList>
    <comment ref="V103" authorId="0" shapeId="0" xr:uid="{836A7C2D-E40B-4880-A2E9-DB6A466EF2FF}">
      <text>
        <r>
          <rPr>
            <b/>
            <sz val="9"/>
            <color indexed="81"/>
            <rFont val="Tahoma"/>
            <family val="2"/>
          </rPr>
          <t>murat:</t>
        </r>
        <r>
          <rPr>
            <sz val="9"/>
            <color indexed="81"/>
            <rFont val="Tahoma"/>
            <family val="2"/>
          </rPr>
          <t xml:space="preserve">
ARAZİ ÇALIŞMASI
</t>
        </r>
      </text>
    </comment>
  </commentList>
</comments>
</file>

<file path=xl/sharedStrings.xml><?xml version="1.0" encoding="utf-8"?>
<sst xmlns="http://schemas.openxmlformats.org/spreadsheetml/2006/main" count="532" uniqueCount="296">
  <si>
    <t xml:space="preserve">Ders kodu </t>
  </si>
  <si>
    <t>Ders adı</t>
  </si>
  <si>
    <t>TOPLAM (TOTAL)</t>
  </si>
  <si>
    <t>Ödev (adet)</t>
  </si>
  <si>
    <t>Kısa sınav (adet)</t>
  </si>
  <si>
    <t>Dönem projesi (adet)</t>
  </si>
  <si>
    <t>Proje sunumu (adet)</t>
  </si>
  <si>
    <t>Laboratuvar (adet)</t>
  </si>
  <si>
    <t>Rapor (adet)</t>
  </si>
  <si>
    <t xml:space="preserve">Sözlü sinav (adet) </t>
  </si>
  <si>
    <t>Arasınav  (adet)</t>
  </si>
  <si>
    <t>Diğer_1 (adet)</t>
  </si>
  <si>
    <t>Ödev %</t>
  </si>
  <si>
    <t>Kısa sınav %</t>
  </si>
  <si>
    <t>Dönem projesi %</t>
  </si>
  <si>
    <t xml:space="preserve">Proje sunumu % </t>
  </si>
  <si>
    <t xml:space="preserve">Laboratuvar % </t>
  </si>
  <si>
    <t xml:space="preserve">Rapor % </t>
  </si>
  <si>
    <t xml:space="preserve">Sözlü sinav % </t>
  </si>
  <si>
    <t>Arasınav  %</t>
  </si>
  <si>
    <t>Diğer_1 %</t>
  </si>
  <si>
    <t>Final sınavı %</t>
  </si>
  <si>
    <t>Strength of Materials II</t>
  </si>
  <si>
    <t>Mukavemet II</t>
  </si>
  <si>
    <t>INS 217E</t>
  </si>
  <si>
    <t>Mukavemet I</t>
  </si>
  <si>
    <t>Strength of Materials I</t>
  </si>
  <si>
    <t>Statics</t>
  </si>
  <si>
    <t>INS 102E</t>
  </si>
  <si>
    <t>INS 102</t>
  </si>
  <si>
    <t>Statik</t>
  </si>
  <si>
    <t>Dynamics</t>
  </si>
  <si>
    <t>Dinamik</t>
  </si>
  <si>
    <t>DNK 201E</t>
  </si>
  <si>
    <t>DNK 201</t>
  </si>
  <si>
    <t>INS 218E</t>
  </si>
  <si>
    <t>INS 217</t>
  </si>
  <si>
    <t>INS 218</t>
  </si>
  <si>
    <t>INS 101</t>
  </si>
  <si>
    <t>Teknik Resim</t>
  </si>
  <si>
    <t>INS 101E</t>
  </si>
  <si>
    <t>Technical Drawing</t>
  </si>
  <si>
    <t>INS 107E</t>
  </si>
  <si>
    <t>Int. to Prog. Lang. (Python)</t>
  </si>
  <si>
    <t>INS 210E</t>
  </si>
  <si>
    <t>Mathematics in Civil Eng.</t>
  </si>
  <si>
    <t>INS 215E</t>
  </si>
  <si>
    <t>Materials Science</t>
  </si>
  <si>
    <t>INS 230E</t>
  </si>
  <si>
    <t>Building Materials</t>
  </si>
  <si>
    <t>INS 232E</t>
  </si>
  <si>
    <t>INS 301</t>
  </si>
  <si>
    <t>Mühendislik Ekonomisi</t>
  </si>
  <si>
    <t>INS 301E</t>
  </si>
  <si>
    <t>Engineering Economics</t>
  </si>
  <si>
    <t>INS 303</t>
  </si>
  <si>
    <t>Zemin Mekaniği I</t>
  </si>
  <si>
    <t>INS 303E</t>
  </si>
  <si>
    <t>Soil Mechanics I</t>
  </si>
  <si>
    <t>INS 305E</t>
  </si>
  <si>
    <t>Probability and Statistics</t>
  </si>
  <si>
    <t>Şantiye Tekniği</t>
  </si>
  <si>
    <t>INS 323</t>
  </si>
  <si>
    <t>Yapı Statiği I</t>
  </si>
  <si>
    <t>INS 323E</t>
  </si>
  <si>
    <t>Theory of Structures I</t>
  </si>
  <si>
    <t>INS 325</t>
  </si>
  <si>
    <t>Demiryolu Müh.</t>
  </si>
  <si>
    <t>INS 325E</t>
  </si>
  <si>
    <t>Railway Engineering</t>
  </si>
  <si>
    <t>INS 332</t>
  </si>
  <si>
    <t>Temel İnşaatı I</t>
  </si>
  <si>
    <t>INS 332E</t>
  </si>
  <si>
    <t>Foundation Engineering I</t>
  </si>
  <si>
    <t>INS 336</t>
  </si>
  <si>
    <t>Yapı Statiği II</t>
  </si>
  <si>
    <t>INS 336E</t>
  </si>
  <si>
    <t>Theory of Structures II</t>
  </si>
  <si>
    <t>INS 338</t>
  </si>
  <si>
    <t>Betonarme I</t>
  </si>
  <si>
    <t>INS 338E</t>
  </si>
  <si>
    <t>Reinforced Concrete I</t>
  </si>
  <si>
    <t>Construction Management</t>
  </si>
  <si>
    <t>Highway Engineering</t>
  </si>
  <si>
    <t>INS 344</t>
  </si>
  <si>
    <t>Çelik Yapılar I</t>
  </si>
  <si>
    <t>INS 344E</t>
  </si>
  <si>
    <t>Steel Structures I</t>
  </si>
  <si>
    <t>INS 354</t>
  </si>
  <si>
    <t>INS 354E</t>
  </si>
  <si>
    <t>INS 360</t>
  </si>
  <si>
    <t>Hidrolik</t>
  </si>
  <si>
    <t>INS 360E</t>
  </si>
  <si>
    <t>INS 403E</t>
  </si>
  <si>
    <t>Earthworks</t>
  </si>
  <si>
    <t>Health&amp;Safety in Construction</t>
  </si>
  <si>
    <t>Finite Element Methods</t>
  </si>
  <si>
    <t>INS 433</t>
  </si>
  <si>
    <t>Betonarme II</t>
  </si>
  <si>
    <t>INS 433E</t>
  </si>
  <si>
    <t>Reinforced Concrete II</t>
  </si>
  <si>
    <t>INS 462E</t>
  </si>
  <si>
    <t>Engineering Ethics</t>
  </si>
  <si>
    <t>Kıyı ve Liman Yapıları</t>
  </si>
  <si>
    <t>STA 204</t>
  </si>
  <si>
    <t>Statik ve Mukavemet</t>
  </si>
  <si>
    <t>STA 204E</t>
  </si>
  <si>
    <t>Statics&amp;Strength of Materials</t>
  </si>
  <si>
    <t>BIL 113E</t>
  </si>
  <si>
    <t>AKM 204</t>
  </si>
  <si>
    <t>AKM 204E</t>
  </si>
  <si>
    <t>CIE 308</t>
  </si>
  <si>
    <t>Engineering Statistics</t>
  </si>
  <si>
    <t>Birim</t>
  </si>
  <si>
    <t>Tüm</t>
  </si>
  <si>
    <t>Mekanik</t>
  </si>
  <si>
    <t>Y. İşletmesi</t>
  </si>
  <si>
    <t>Geoteknik</t>
  </si>
  <si>
    <t>Y. Statiği</t>
  </si>
  <si>
    <t>Betonarme</t>
  </si>
  <si>
    <t>Y. Malzemesi</t>
  </si>
  <si>
    <t>Ahşap ve Çelik</t>
  </si>
  <si>
    <t>Ulaştırma</t>
  </si>
  <si>
    <t>INS 214E</t>
  </si>
  <si>
    <t>Partial Differential Equations</t>
  </si>
  <si>
    <t>INS 226</t>
  </si>
  <si>
    <t>INS 230</t>
  </si>
  <si>
    <t>Yapı Malzemesi</t>
  </si>
  <si>
    <t>INS 302</t>
  </si>
  <si>
    <t>INS 302E</t>
  </si>
  <si>
    <t>Insulation&amp;Protec.of Buildings</t>
  </si>
  <si>
    <t>Bina Tasarım Yönetimi</t>
  </si>
  <si>
    <t xml:space="preserve">	Plastic Dsgn of Steel Strctrs</t>
  </si>
  <si>
    <t>Geotechnical Earthquake Eng</t>
  </si>
  <si>
    <t xml:space="preserve">	Betonarme Temeller</t>
  </si>
  <si>
    <t>Çelik Yapılar II</t>
  </si>
  <si>
    <t>İleri Beton Teknolojisi</t>
  </si>
  <si>
    <t>Advanced Concrete Technology</t>
  </si>
  <si>
    <t>Earthquake Resist.Dsgn of Str.</t>
  </si>
  <si>
    <t>Öngerilmeli Beton</t>
  </si>
  <si>
    <t>Intr.to Environmental Geotech.</t>
  </si>
  <si>
    <t>Fundamentals of Earthquake Eng</t>
  </si>
  <si>
    <t>CIE 344</t>
  </si>
  <si>
    <t>INS 304E</t>
  </si>
  <si>
    <t>INS 304</t>
  </si>
  <si>
    <t>Yapı İşletmesi</t>
  </si>
  <si>
    <t>CIE 439</t>
  </si>
  <si>
    <t>Transportation Systems</t>
  </si>
  <si>
    <t>ID</t>
  </si>
  <si>
    <t>Yapısal Yangın Güvenliği</t>
  </si>
  <si>
    <t>FİNAL SINAVINA GİREBİLME KOŞULU ve DİĞER KOŞULLAR
(Uzun Koşullar için Satırı Büyütünüz. 
Alt+Enter Tuşu ile satır içi yeni paragraf oluşabilmektedir)</t>
  </si>
  <si>
    <t>INS 210</t>
  </si>
  <si>
    <t>İnşaat Mühendisleri için Matematik</t>
  </si>
  <si>
    <t>INS 202E</t>
  </si>
  <si>
    <t>Numerical Methods inCivil Eng.</t>
  </si>
  <si>
    <t>INS 305</t>
  </si>
  <si>
    <t>Olasılık ve İstatistik</t>
  </si>
  <si>
    <t xml:space="preserve">Yap. Bilg. Dest. Model. Giriş </t>
  </si>
  <si>
    <t>INS 4033</t>
  </si>
  <si>
    <t>INS 4035E</t>
  </si>
  <si>
    <t>INS 4039</t>
  </si>
  <si>
    <t>INS 4041</t>
  </si>
  <si>
    <t>INS 4051E</t>
  </si>
  <si>
    <t xml:space="preserve">Artificial Intelligence in Civil Engineering </t>
  </si>
  <si>
    <t>Çubuk Sonlu Elemanlar</t>
  </si>
  <si>
    <t>INS 405E</t>
  </si>
  <si>
    <t>INS 401</t>
  </si>
  <si>
    <t>Su Kaynakları</t>
  </si>
  <si>
    <t>Water Resources</t>
  </si>
  <si>
    <t>INS 401E</t>
  </si>
  <si>
    <t>INS 4044E</t>
  </si>
  <si>
    <t>INS 4054</t>
  </si>
  <si>
    <t>INS 4048E</t>
  </si>
  <si>
    <t>INS 4058E</t>
  </si>
  <si>
    <t>INS 4068E</t>
  </si>
  <si>
    <t>INS 4070</t>
  </si>
  <si>
    <t>INS 4042E</t>
  </si>
  <si>
    <t>Dams</t>
  </si>
  <si>
    <t>Hydraulics &amp; Hydrology</t>
  </si>
  <si>
    <t>CIE 326</t>
  </si>
  <si>
    <t>Reinforced Concrete Design</t>
  </si>
  <si>
    <t>ULP 301</t>
  </si>
  <si>
    <t>CIE 336</t>
  </si>
  <si>
    <t>Soil Mechanics</t>
  </si>
  <si>
    <t>ULP 104</t>
  </si>
  <si>
    <t>English Communication</t>
  </si>
  <si>
    <t>Global Issues in Engineering</t>
  </si>
  <si>
    <t>Dış Görev</t>
  </si>
  <si>
    <t>Hydraulics</t>
  </si>
  <si>
    <t>Dsgn.of Water Supp.&amp;Sewer Sys.</t>
  </si>
  <si>
    <t>Hidroloji</t>
  </si>
  <si>
    <t>Hydrology</t>
  </si>
  <si>
    <t>INS 4052</t>
  </si>
  <si>
    <t>INS 4077E</t>
  </si>
  <si>
    <t>INS 4036E</t>
  </si>
  <si>
    <t>INS 345</t>
  </si>
  <si>
    <t>INS 4071</t>
  </si>
  <si>
    <t>MYZ 303E</t>
  </si>
  <si>
    <t>INS 4058</t>
  </si>
  <si>
    <t>INS 4084E</t>
  </si>
  <si>
    <t>Coastal and Harbor Structures</t>
  </si>
  <si>
    <t>INS 4076E</t>
  </si>
  <si>
    <t>INS 4084</t>
  </si>
  <si>
    <t>Akışkanlar Mekaniği</t>
  </si>
  <si>
    <t>Fluid Mechanics</t>
  </si>
  <si>
    <t>Mühendis Matematik Model Esas</t>
  </si>
  <si>
    <t>INS 112</t>
  </si>
  <si>
    <t>INS 112E</t>
  </si>
  <si>
    <t>INS 232</t>
  </si>
  <si>
    <t>INS 405</t>
  </si>
  <si>
    <t>INS 4073E</t>
  </si>
  <si>
    <t>CIE 354</t>
  </si>
  <si>
    <t>ULP 103</t>
  </si>
  <si>
    <t>Ölçme Bilgisi</t>
  </si>
  <si>
    <t>Foundation Engineering II</t>
  </si>
  <si>
    <t>İnş.İşçi Sağlığı ve İş Güven.</t>
  </si>
  <si>
    <t>İnşaat Müh. İçin Yerbilimi</t>
  </si>
  <si>
    <t>Earth Science for Civil Engin.</t>
  </si>
  <si>
    <t>Karayolu Mühendisliği</t>
  </si>
  <si>
    <t>Dinamik (CRN: 24895)</t>
  </si>
  <si>
    <t>1- Derse en az %70 devam etmek.
2- Ödevlerinin tümünün zamanında, kabul edilebilir seviyede teslimi.
3- Dönemiçi başarı notunun en az 40/100 olması.
4- EK BAŞARI KOŞULU: Dersten geçebilmek için yılsonu sınavı notunun en az 40/100 olması.</t>
  </si>
  <si>
    <t>1- Derse en az %70 devam etmek.
2- Projenin tümünün zamanında, kabul edilebilir seviyede teslimi.
3- EK BAŞARI KOŞULU: Dersten geçebilmek için yılsonu sınavı notunun en az 40/100 olması.</t>
  </si>
  <si>
    <r>
      <rPr>
        <b/>
        <sz val="11"/>
        <color rgb="FF000000"/>
        <rFont val="Arial"/>
        <family val="2"/>
      </rPr>
      <t>FİNAL SONU SINAVINA GİREBİLME KOŞULU</t>
    </r>
    <r>
      <rPr>
        <sz val="11"/>
        <color rgb="FF000000"/>
        <rFont val="Arial"/>
        <family val="2"/>
      </rPr>
      <t xml:space="preserve"> :  En az 2 Ödev teslim etmek zorunlu, Yıl içi başarı notu ortalaması en az %40 olmalı ve %70 derse devam zorunludur.
</t>
    </r>
    <r>
      <rPr>
        <b/>
        <sz val="11"/>
        <color rgb="FF000000"/>
        <rFont val="Arial"/>
        <family val="2"/>
      </rPr>
      <t>BAŞARI NOTU BELİRLEME KOŞULU:</t>
    </r>
    <r>
      <rPr>
        <sz val="11"/>
        <color rgb="FF000000"/>
        <rFont val="Arial"/>
        <family val="2"/>
      </rPr>
      <t xml:space="preserve"> Yılsonu sınavından en az %40 puan almayan öğrenci dersi geçemez.</t>
    </r>
  </si>
  <si>
    <t>Surveying (CRN: 21383)</t>
  </si>
  <si>
    <t>Surveying (CRN: 21385)</t>
  </si>
  <si>
    <t>Vize şartı: (1) % 70 devam (2) Uygulamalar toplamı ve yıliçi sınavından oluşan yıliçi başarısının en az %50 olması. Ders geçme şartı: Final sınavında en az %20 başarı sağlamak</t>
  </si>
  <si>
    <t>Derslerin en az %70 ine ve Uygulamaların en az %70 ine devam etmek
Yıliçi Sınavlarının ortalaması en az 35 olmalıdır.</t>
  </si>
  <si>
    <t>GÜNCEL</t>
  </si>
  <si>
    <t>4-8</t>
  </si>
  <si>
    <t>% 70 devam şartı ve projenin kabul edilebilir düzeyde teslimi</t>
  </si>
  <si>
    <t>Öğrencinin Final Sınavına girebilmesi için Yıliçi Notunun (Ara Sınav ve Proje Notu ortalamasının) en az 35 olması gerekir.</t>
  </si>
  <si>
    <t>i- Karayolu projesini ara teslimleriyle birlikte tam hazırlayıp, zamanında teslim etmek 
ii- Derslerin en az %70’ine devam etmek.
iii- Dönemiçi başarı notu (enaz 40/100) koşulunu sağlamak</t>
  </si>
  <si>
    <t>MINIMUM MIDTERM SCORE SHOULD BE 35
MIDTERM SCORE = (2 MIDTERM EXAMS + 3 PROJECTS)/5</t>
  </si>
  <si>
    <t>En az 1 ödev teslim + Yıl içi notu (ödev + yıliçi sınavı) en az 30/100 olmalı.</t>
  </si>
  <si>
    <t>DURUM</t>
  </si>
  <si>
    <t>Intr.to Sci&amp; Eng.Comp.(MATLAB)</t>
  </si>
  <si>
    <t>1.Koşul      Ders Devamı: Derslerin %70-ine girmek zorunludur.                                                                                                                                                    Aksi durumda öğrenci ders başarısı VF olarak ilan edilir.                                                                                                                                                             2.Koşul      Ödev Teslimi: Verilen 2 ödevin hepsinin ilan edilen teslim tarihinde ve zamanında teslimi gereklidir.                                                              Aksi durumda öğrenci ders başarısı VF olarak ilan edilir.                                                                                                            3. Koşul     Öğrenci yarıyıl içi sınavlarına katılmalı ve yarıyıl içi sınavlarının ortalama puanı 30 olmalıdır.                                                                                                           Aksi durumda öğrenci ders başarısı VF olarak ilan edilir.                                                                                                                                                                                                                                      4.Koşul      Final Sınavı: Dersi alan öğrencinin final sınavına girmesi zorunludur.                                                                                                                    Aksi durumda ders başarı kriterleri uygulanmaz ve notu FF olarak ilan edilir.</t>
  </si>
  <si>
    <t>1- Derse en az %70 devam etmek.
2- Dönemiçi başarı notunun en az 30/100 olması.</t>
  </si>
  <si>
    <t>1- Derse en az %70 devam etmek.
2- Ödevlerin zamanında teslimi.
3- Dönemiçi başarı notunun en az  30/100 olması.</t>
  </si>
  <si>
    <t>1. Derse en az %70 devam etmek.                                        
2. Dönem içi başarı notunun en az 40/100 olması.</t>
  </si>
  <si>
    <t xml:space="preserve">Prequisities for final exam: (1) Min. attendance of %70 (2) in term grade of %40 (as minimum) </t>
  </si>
  <si>
    <t xml:space="preserve">Prequisities for final exam: (1) Min. attendance of %70 (2) in term grade of %50 (as minimum)  Prequisity to pass the course: Final exam grade of %20 (as minimum) </t>
  </si>
  <si>
    <t>1- Derse en az %70 devam etmek.
2- Dönemiçi başarı notunun en az 35/100 olması.</t>
  </si>
  <si>
    <t>1- Derse en az %70 devam etmek.
2- Dönem projesinin zamanında teslimi.
3- Dönemiçi başarı notunun en az 35/100 olması.</t>
  </si>
  <si>
    <t>Karayolu Mühendisliği (CRN: 22420)</t>
  </si>
  <si>
    <t>Yıliçi notu en ez 40 olmalı  CRN:22420 Kemal Selçuk Öğüt</t>
  </si>
  <si>
    <t>1- Dönem projesinin zamanında teslimi.
2- Dönemiçi başarı notunun en az 45/100 olması.</t>
  </si>
  <si>
    <t>YIL İÇİ PUANININ EN AZ 40 OLMASI GEREKMEKTEDİR.
YIL İÇİ PUANI = 0,5 x (YIL İÇİ SINAVI + PROJE)</t>
  </si>
  <si>
    <t>1- 70 % attandence required.
2- Minimum Midterm Score should be at least 35/100.</t>
  </si>
  <si>
    <t>Demiryolu Müh. (CRN: 22397)</t>
  </si>
  <si>
    <t>Demiryolu Müh. (CRN: 22398)</t>
  </si>
  <si>
    <t>Railway Engineering (CRN: 22399)</t>
  </si>
  <si>
    <t>i- Karayolu projesini ara teslimleriyle birlikte zamanında teslim etmek.
ii- Derslerin en az %70’ine devam etmek.
iii- Dönemiçi başarı notu (enaz 45/100) koşulunu sağlamak.</t>
  </si>
  <si>
    <t xml:space="preserve">MINIMUM SCORE SHOULD BE 35 &amp; ALL 3 PROJECTS SHOULD BE SUBMITTED
SCORE = (2 MIDTERM EXAMS + 3 PROJECTS)/5  </t>
  </si>
  <si>
    <t>Karayolu Mühendisliği (CRN: 22421)</t>
  </si>
  <si>
    <t>Karayolu Mühendisliği (CRN: 22422)</t>
  </si>
  <si>
    <t>Highway Engineering (CRN: 22423)</t>
  </si>
  <si>
    <t>Highway Engineering (CRN: 25017)</t>
  </si>
  <si>
    <t>Homework+Quizes+Classworks 15%, 
1 Midterm 35%, 
Final exam 50%, 
The students that have Midterm grading less than 30 points will be graded as VF.</t>
  </si>
  <si>
    <t>%70 Katılım
VF Koşulu: Yıl içi değerlendirmelerinde 100 üzerinden en az 30 puan almış olmak.</t>
  </si>
  <si>
    <t>70% Attendance
VF Koşulu: Yıl içi değerlendirmelerinde 100 üzerinden en az 30 puan almış olmak.</t>
  </si>
  <si>
    <t>Dönem Projesinin teslim edilmesi ve %70 devam
VF Koşulu: Yıl içi değerlendirmelerinde 100 üzerinden en az 30 puan almış olmak.</t>
  </si>
  <si>
    <t>Derslere ve uygulamalara yeterli düzeyde devam (%70).
VF Koşulu: Yıl içi değerlendirmelerinde 100 üzerinden en az 30 puan almış olmak.</t>
  </si>
  <si>
    <t>%70 derse devam aranacaktır.
VF Koşulu: Yıl içi değerlendirmelerinde 100 üzerinden en az 30 puan almış olmak.</t>
  </si>
  <si>
    <t>% 70 devam ve deneylere katılıp raporlarını teslim etmek.
VF Koşulu: Yıl içi değerlendirmelerinde 100 üzerinden en az 30 puan almış olmak.</t>
  </si>
  <si>
    <t>Derslere ve uygulamalara yeterli düzeyde devam (%70) + dönem projesi.
VF Koşulu: Yıl içi değerlendirmelerinde 100 üzerinden en az 30 puan almış olmak.</t>
  </si>
  <si>
    <t>%70 Devam şartı
VF Koşulu: Yıl içi değerlendirmelerinde 100 üzerinden en az 30 puan almış olmak.</t>
  </si>
  <si>
    <t>*maintaining a 70% class attendance rate, 
Additionally, it is mandatory to sit for the final exam for overall grading.
VF Koşulu: Yıl içi değerlendirmelerinde 100 üzerinden en az 30 puan almış olmak.</t>
  </si>
  <si>
    <t>According to the course syllabus, students who fail to meet the course requirements, such as; 
*submitting at least 2 out of 3 assignments on due date, and 
*maintaining a 70% class attendance rate, 
VF Koşulu: Yıl içi değerlendirmelerinde 100 üzerinden en az 30 puan almış olmak.
will receive an 'VF' grade. Additionally, it is mandatory to sit for the final exam for overall grading.</t>
  </si>
  <si>
    <t>% 70 devam şartı. Vize sınavına girmek. En az 5 ödev teslimi.
VF Koşulu: Yıl içi değerlendirmelerinde 100 üzerinden en az 30 puan almış olmak.</t>
  </si>
  <si>
    <t>%70 devam koşulu ve 3 ödevin teslimi
VF Koşulu: Yıl içi değerlendirmelerinde 100 üzerinden en az 30 puan almış olmak.</t>
  </si>
  <si>
    <t>Dönem Projesini teslim etmiş olmak.
VF Koşulu: Yıl içi değerlendirmelerinde 100 üzerinden en az 30 puan almış olmak.</t>
  </si>
  <si>
    <t>VF Koşulu: Yıl içi değerlendirmelerinde 100 üzerinden en az 30 puan almış olmak.</t>
  </si>
  <si>
    <t>1.Koşul      Ders Devamı: Derslerin %70-ine girmek zorunludur.                                                                                                                                                    Aksi durumda öğrenci ders başarısı VF olarak ilan edilir.                                                                                                                                                             2.Koşul      Ödev Teslimi: Verilen 4 ödevin hepsinin ilan edilen teslim tarihinde ve zamanında teslimi gereklidir.                                                              Aksi durumda öğrenci ders başarısı VF olarak ilan edilir.                                                                                                                                                                                                                                              3.Koşul      Final Sınavı: Dersi alan öğrencinin final sınavına girmesi zorunludur.                                                                                                                    Aksi durumda ders başarı kriterleri uygulanmaz ve notu FF olarak ilan edilir.
VF Koşulu: Yıl içi değerlendirmelerinde 100 üzerinden en az 30 puan almış olmak.</t>
  </si>
  <si>
    <t>1. Yıliçi ödevlerini teslim etmiş olmak
2. Proje sunumunu yapmış olmak
3. %70 devam zorunluluğu
VF Koşulu: Yıl içi değerlendirmelerinde 100 üzerinden en az 30 puan almış olmak.</t>
  </si>
  <si>
    <t>%70 devam zorunluluğu ve ödevleri zamanında yeterli içerik ve belirtilen formatta teslim etmek.
VF Koşulu: Yıl içi değerlendirmelerinde 100 üzerinden en az 30 puan almış olmak.</t>
  </si>
  <si>
    <t>1.Koşul      Ders Devamı: Derslerin %70-ine girmek zorunludur. Aksi durumda öğrenci ders başarısı VF olarak ilan edilir.                                                                                                                                                             2.Koşul      Ödev Teslimi: Verilen 2 ödevin hepsinin ilan edilen teslim tarihinde ve zamanında teslimi gereklidir. Aksi durumda öğrenci ders başarısı VF olarak ilan edilir.                                                                                                                                                                                                                                              
3.Koşul      Final Sınavı: Dersi alan öğrencinin final sınavına girmesi zorunludur. Aksi durumda ders başarı kriterleri uygulanmaz ve notu FF olarak ilan edilir.
VF Koşulu: Yıl içi değerlendirmelerinde 100 üzerinden en az 30 puan almış olmak.</t>
  </si>
  <si>
    <t>Requirement 1      Attendance: According to ITU regulations, students must attend at least 70 % of the lecture hours.                                 Otherwise student gets VF from the course                                                                                                                                                                                                                                                Requirement 2      Homework assignments: All  hw assignments should be submitted on their due  date.                                                      Otherwise student gets VF from the course                                                                                                                                                                             Requirement 3       Final exam: Students must take the final exam for overall final grade process.                                                                   Otherwise, the student gets FF from the course.
VF Koşulu: Yıl içi değerlendirmelerinde 100 üzerinden en az 30 puan almış olmak.</t>
  </si>
  <si>
    <t>MINIMUM SCORE SHOULD BE 35 &amp; ALL 3 PROJECTS SHOULD BE SUBMITTED
SCORE = (2 MIDTERM EXAMS + 3 PROJECTS)/5 .</t>
  </si>
  <si>
    <t>12 saat devamsızlığı aşmamak
VF Koşulu: Yıl içi değerlendirmelerinde 100 üzerinden en az 30 puan almış olmak.</t>
  </si>
  <si>
    <t>1- Derse en az %70 devam etmek.
2- Dönem projesinin zamanında teslimi.
VF Koşulu: Yıl içi değerlendirmelerinde 100 üzerinden en az 30 puan almış olmak.</t>
  </si>
  <si>
    <t xml:space="preserve">1- Derse en az %70 devam etmek.
2- Ödevlerinin tümünün zamanında, kabul edilebilir seviyede teslimi.
VF Koşulu: Yıl içi değerlendirmelerinde 100 üzerinden en az 30 puan almış olmak.
</t>
  </si>
  <si>
    <t>Yıliçi notu en az 35/100 olmalı</t>
  </si>
  <si>
    <t>Yıliçi notu en az 30/100 olmalı</t>
  </si>
  <si>
    <t>%70 devam ve dönem projesinde aktif olarak yer almak
VF Koşulu: Yıl içi değerlendirmelerinde 100 üzerinden en az 30 puan almış olmak.</t>
  </si>
  <si>
    <t>1</t>
  </si>
  <si>
    <t>Derslere ve uygulamalara yeterli düzeyde devam (%70) + ödevler + kısa sınavlar.
VF Koşulu: Yıl içi değerlendirmelerinde 100 üzerinden en az 30 puan almış olmak.</t>
  </si>
  <si>
    <t>Ödevlerin tümünü yapmak ve %70 devam zorunluluğu
VF Koşulu: Yıl içi değerlendirmelerinde 100 üzerinden en az 30 puan almış olmak.</t>
  </si>
  <si>
    <t>FİNAL SONU SINAVINA GİREBİLME KOŞULU :  Yıl içi başarı notu ortalaması en az %40 olmalı ve %70 derse devam zorunludur.
BAŞARI NOTU BELİRLEME KOŞULU: Yılsonu sınavından en az %40 puan almayan öğrenci dersi geçemez.</t>
  </si>
  <si>
    <t>1- Derse en az %70 devam etmek. 
2- Dönem projesinin zamanında teslimi. 
3- Dönemiçi başarı notunun en az 40/100 olması.
4- Final sınavına girmek ve sınavı 40/100 olması</t>
  </si>
  <si>
    <t>%70 Derse devam, Ödev Teslimi ve Sunumu</t>
  </si>
  <si>
    <t>(%70  Derse devam+Lab'a girme+Rapor teslimi) Yıliçi başarı notunun en az 40/100 olması</t>
  </si>
  <si>
    <t>1. koşul 3 ödevin zamanında teslimi
2. koşul %70 devam zorunluluğu 
VF Koşulu: Yıl içi değerlendirmelerinde 100 üzerinden en az 30 puan almış olmak.</t>
  </si>
  <si>
    <t>Dynamics (CRN: 22360)</t>
  </si>
  <si>
    <t>%70 devam koşulu ve 2 ödevin teslimi
VF Koşulu: Yıl içi değerlendirmelerinde 100 üzerinden en az 30 puan almış olmak.</t>
  </si>
  <si>
    <t>SUBMITTING THE TERM ASSIGNMENT OR TAKING THE MIDTERM EXAM
VF Koşulu: Yıl içi değerlendirmelerinde 100 üzerinden en az 30 puan almış olmak.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</si>
</sst>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rgb="FF000000"/>
      <name val="Arial"/>
    </font>
    <font>
      <sz val="11"/>
      <color theme="1"/>
      <name val="Calibri"/>
      <family val="2"/>
      <charset val="162"/>
      <scheme val="minor"/>
    </font>
    <font>
      <b/>
      <sz val="13"/>
      <color rgb="FF000000"/>
      <name val="Calibri"/>
      <family val="2"/>
    </font>
    <font>
      <sz val="13"/>
      <color rgb="FF000000"/>
      <name val="Calibri"/>
      <family val="2"/>
    </font>
    <font>
      <b/>
      <sz val="14"/>
      <color rgb="FF000000"/>
      <name val="Calibri"/>
      <family val="2"/>
    </font>
    <font>
      <sz val="11"/>
      <color rgb="FF000000"/>
      <name val="Calibri"/>
      <family val="2"/>
    </font>
    <font>
      <b/>
      <sz val="13"/>
      <color rgb="FF000000"/>
      <name val="Calibri"/>
      <family val="2"/>
      <charset val="162"/>
    </font>
    <font>
      <b/>
      <sz val="11"/>
      <color rgb="FF000000"/>
      <name val="Calibri"/>
      <family val="2"/>
      <charset val="162"/>
    </font>
    <font>
      <b/>
      <sz val="11"/>
      <color rgb="FF000000"/>
      <name val="Arial"/>
      <family val="2"/>
      <charset val="162"/>
    </font>
    <font>
      <sz val="11"/>
      <color rgb="FF000000"/>
      <name val="Arial"/>
      <family val="2"/>
      <charset val="162"/>
    </font>
    <font>
      <b/>
      <sz val="11"/>
      <color rgb="FF000000"/>
      <name val="Arial"/>
      <family val="2"/>
    </font>
    <font>
      <sz val="11"/>
      <color rgb="FF000000"/>
      <name val="Arial"/>
      <family val="2"/>
    </font>
    <font>
      <sz val="13"/>
      <name val="Calibri"/>
      <family val="2"/>
    </font>
    <font>
      <sz val="11"/>
      <name val="Arial"/>
      <family val="2"/>
    </font>
    <font>
      <sz val="11"/>
      <color rgb="FF000000"/>
      <name val="Calibri"/>
      <family val="2"/>
      <charset val="1"/>
    </font>
    <font>
      <sz val="9"/>
      <color indexed="81"/>
      <name val="Tahoma"/>
      <family val="2"/>
    </font>
    <font>
      <b/>
      <sz val="9"/>
      <color indexed="81"/>
      <name val="Tahoma"/>
      <family val="2"/>
    </font>
  </fonts>
  <fills count="8">
    <fill>
      <patternFill patternType="none"/>
    </fill>
    <fill>
      <patternFill patternType="gray125"/>
    </fill>
    <fill>
      <patternFill patternType="solid">
        <fgColor rgb="FFF7CAAC"/>
        <bgColor rgb="FFF7CAAC"/>
      </patternFill>
    </fill>
    <fill>
      <patternFill patternType="solid">
        <fgColor rgb="FF9CC2E5"/>
        <bgColor rgb="FF9CC2E5"/>
      </patternFill>
    </fill>
    <fill>
      <patternFill patternType="solid">
        <fgColor rgb="FFA8D08D"/>
        <bgColor rgb="FFA8D08D"/>
      </patternFill>
    </fill>
    <fill>
      <patternFill patternType="solid">
        <fgColor theme="9" tint="0.39997558519241921"/>
        <bgColor indexed="64"/>
      </patternFill>
    </fill>
    <fill>
      <patternFill patternType="solid">
        <fgColor rgb="FFFF0000"/>
        <bgColor rgb="FF9CC2E5"/>
      </patternFill>
    </fill>
    <fill>
      <patternFill patternType="solid">
        <fgColor theme="8"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1" fillId="0" borderId="0"/>
    <xf numFmtId="0" fontId="9" fillId="0" borderId="0"/>
    <xf numFmtId="0" fontId="11" fillId="0" borderId="0"/>
  </cellStyleXfs>
  <cellXfs count="62">
    <xf numFmtId="0" fontId="0" fillId="0" borderId="0" xfId="0" applyFont="1" applyAlignment="1"/>
    <xf numFmtId="0" fontId="6" fillId="0" borderId="0" xfId="0" applyFont="1" applyAlignment="1">
      <alignment horizontal="center" vertical="center"/>
    </xf>
    <xf numFmtId="0" fontId="8" fillId="0" borderId="0" xfId="0" applyFont="1" applyAlignment="1">
      <alignment horizontal="center" vertical="center"/>
    </xf>
    <xf numFmtId="0" fontId="6" fillId="0" borderId="1" xfId="0" applyFont="1" applyBorder="1" applyAlignment="1">
      <alignment horizontal="center" vertical="center"/>
    </xf>
    <xf numFmtId="0" fontId="2" fillId="4" borderId="1" xfId="0" applyFont="1" applyFill="1" applyBorder="1" applyAlignment="1">
      <alignment horizontal="center" vertical="center" wrapText="1"/>
    </xf>
    <xf numFmtId="9" fontId="4" fillId="5" borderId="1" xfId="0" applyNumberFormat="1" applyFont="1" applyFill="1" applyBorder="1" applyAlignment="1">
      <alignment horizontal="center" vertical="center" wrapText="1"/>
    </xf>
    <xf numFmtId="1" fontId="5" fillId="0" borderId="0" xfId="0" applyNumberFormat="1" applyFont="1" applyAlignment="1">
      <alignment horizontal="center" vertical="center"/>
    </xf>
    <xf numFmtId="9" fontId="5" fillId="0" borderId="1" xfId="0" applyNumberFormat="1" applyFont="1" applyFill="1" applyBorder="1" applyAlignment="1">
      <alignment horizontal="center" vertical="center"/>
    </xf>
    <xf numFmtId="0" fontId="0" fillId="0" borderId="0" xfId="0" applyFont="1" applyFill="1" applyAlignment="1"/>
    <xf numFmtId="0" fontId="6"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1" fontId="5" fillId="0" borderId="1" xfId="0" applyNumberFormat="1" applyFont="1" applyFill="1" applyBorder="1" applyAlignment="1">
      <alignment horizontal="center" vertical="center"/>
    </xf>
    <xf numFmtId="164" fontId="5" fillId="0" borderId="1" xfId="0" applyNumberFormat="1" applyFont="1" applyFill="1" applyBorder="1" applyAlignment="1">
      <alignment horizontal="center" vertical="center"/>
    </xf>
    <xf numFmtId="9" fontId="4" fillId="0" borderId="3" xfId="0" applyNumberFormat="1" applyFont="1" applyFill="1" applyBorder="1" applyAlignment="1">
      <alignment horizontal="center" vertical="center"/>
    </xf>
    <xf numFmtId="0" fontId="12" fillId="0" borderId="1" xfId="0" applyFont="1" applyFill="1" applyBorder="1" applyAlignment="1">
      <alignment horizontal="left" vertical="center" wrapText="1"/>
    </xf>
    <xf numFmtId="0" fontId="13" fillId="0" borderId="0" xfId="0" applyFont="1" applyFill="1"/>
    <xf numFmtId="0" fontId="0" fillId="0" borderId="0" xfId="0" applyFont="1" applyFill="1" applyAlignment="1">
      <alignment vertical="center"/>
    </xf>
    <xf numFmtId="0" fontId="3" fillId="0" borderId="1" xfId="0" applyFont="1" applyFill="1" applyBorder="1" applyAlignment="1">
      <alignment vertical="center"/>
    </xf>
    <xf numFmtId="0" fontId="3" fillId="0" borderId="5" xfId="0" applyFont="1" applyFill="1" applyBorder="1" applyAlignment="1">
      <alignment horizontal="left" vertical="center" wrapText="1"/>
    </xf>
    <xf numFmtId="0" fontId="0" fillId="0" borderId="0" xfId="0" applyFill="1"/>
    <xf numFmtId="0" fontId="6" fillId="0" borderId="0" xfId="0" applyFont="1" applyFill="1" applyAlignment="1">
      <alignment horizontal="center" vertical="center"/>
    </xf>
    <xf numFmtId="1" fontId="5" fillId="0" borderId="0" xfId="0" applyNumberFormat="1" applyFont="1" applyFill="1" applyAlignment="1">
      <alignment horizontal="center" vertical="center"/>
    </xf>
    <xf numFmtId="1" fontId="5" fillId="0" borderId="1" xfId="0" applyNumberFormat="1" applyFont="1" applyBorder="1" applyAlignment="1">
      <alignment horizontal="center" vertical="center"/>
    </xf>
    <xf numFmtId="164" fontId="5" fillId="0" borderId="1" xfId="0" applyNumberFormat="1" applyFont="1" applyBorder="1" applyAlignment="1">
      <alignment horizontal="center" vertical="center"/>
    </xf>
    <xf numFmtId="9" fontId="5" fillId="0" borderId="1" xfId="0" applyNumberFormat="1" applyFont="1" applyBorder="1" applyAlignment="1">
      <alignment horizontal="center" vertical="center"/>
    </xf>
    <xf numFmtId="1" fontId="14" fillId="0" borderId="1" xfId="0" applyNumberFormat="1" applyFont="1" applyBorder="1" applyAlignment="1">
      <alignment horizontal="center" vertical="center"/>
    </xf>
    <xf numFmtId="164" fontId="14" fillId="0" borderId="1" xfId="0" applyNumberFormat="1" applyFont="1" applyBorder="1" applyAlignment="1">
      <alignment horizontal="center" vertical="center"/>
    </xf>
    <xf numFmtId="9" fontId="14" fillId="0" borderId="1" xfId="0" applyNumberFormat="1" applyFont="1" applyBorder="1" applyAlignment="1">
      <alignment horizontal="center" vertical="center"/>
    </xf>
    <xf numFmtId="0" fontId="0" fillId="0" borderId="0" xfId="0" applyFont="1" applyAlignment="1">
      <alignment horizontal="center" vertical="center"/>
    </xf>
    <xf numFmtId="0" fontId="0" fillId="0" borderId="0" xfId="0" applyFont="1" applyFill="1" applyAlignment="1">
      <alignment horizontal="center" vertical="center"/>
    </xf>
    <xf numFmtId="0" fontId="5" fillId="0" borderId="1" xfId="0" quotePrefix="1" applyNumberFormat="1" applyFont="1" applyFill="1" applyBorder="1" applyAlignment="1">
      <alignment horizontal="center" vertical="center"/>
    </xf>
    <xf numFmtId="0" fontId="10" fillId="0" borderId="1" xfId="0" applyFont="1" applyBorder="1" applyAlignment="1">
      <alignment horizontal="center" vertical="center"/>
    </xf>
    <xf numFmtId="0" fontId="0"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0" fillId="0" borderId="1" xfId="0" applyFill="1" applyBorder="1" applyAlignment="1">
      <alignment horizontal="center" vertical="center"/>
    </xf>
    <xf numFmtId="0" fontId="13" fillId="0" borderId="1" xfId="0" applyFont="1" applyFill="1" applyBorder="1" applyAlignment="1">
      <alignment horizontal="center" vertical="center"/>
    </xf>
    <xf numFmtId="0" fontId="12" fillId="0" borderId="1" xfId="0" applyFont="1" applyFill="1" applyBorder="1" applyAlignment="1">
      <alignment vertical="center"/>
    </xf>
    <xf numFmtId="0" fontId="3" fillId="0" borderId="0" xfId="0" applyFont="1" applyFill="1" applyAlignment="1">
      <alignment vertical="center"/>
    </xf>
    <xf numFmtId="0" fontId="3" fillId="0" borderId="0" xfId="0" applyFont="1" applyAlignment="1">
      <alignment vertical="center"/>
    </xf>
    <xf numFmtId="0" fontId="0" fillId="0" borderId="0" xfId="0" applyFont="1" applyAlignment="1">
      <alignment vertical="center"/>
    </xf>
    <xf numFmtId="0" fontId="8" fillId="0" borderId="0" xfId="0" applyFont="1" applyAlignment="1">
      <alignment vertical="center"/>
    </xf>
    <xf numFmtId="1" fontId="7" fillId="2" borderId="1" xfId="0" applyNumberFormat="1" applyFont="1" applyFill="1" applyBorder="1" applyAlignment="1">
      <alignment horizontal="center" vertical="center" wrapText="1"/>
    </xf>
    <xf numFmtId="164" fontId="7" fillId="3" borderId="1" xfId="0" applyNumberFormat="1" applyFont="1" applyFill="1" applyBorder="1" applyAlignment="1">
      <alignment horizontal="center" vertical="center" wrapText="1"/>
    </xf>
    <xf numFmtId="9" fontId="7" fillId="6" borderId="1" xfId="0" applyNumberFormat="1" applyFont="1" applyFill="1" applyBorder="1" applyAlignment="1">
      <alignment horizontal="center" vertical="center" wrapText="1"/>
    </xf>
    <xf numFmtId="164" fontId="0" fillId="0" borderId="0" xfId="0" applyNumberFormat="1" applyFont="1" applyFill="1" applyAlignment="1">
      <alignment vertical="center"/>
    </xf>
    <xf numFmtId="1" fontId="0" fillId="0" borderId="0" xfId="0" applyNumberFormat="1" applyFont="1" applyFill="1" applyAlignment="1">
      <alignment vertical="center"/>
    </xf>
    <xf numFmtId="9" fontId="0" fillId="0" borderId="0" xfId="0" applyNumberFormat="1" applyFont="1" applyFill="1" applyAlignment="1">
      <alignment vertical="center"/>
    </xf>
    <xf numFmtId="164" fontId="0" fillId="0" borderId="0" xfId="0" applyNumberFormat="1" applyFont="1" applyAlignment="1">
      <alignment vertical="center"/>
    </xf>
    <xf numFmtId="1" fontId="0" fillId="0" borderId="0" xfId="0" applyNumberFormat="1" applyFont="1" applyAlignment="1">
      <alignment vertical="center"/>
    </xf>
    <xf numFmtId="9" fontId="0" fillId="0" borderId="0" xfId="0" applyNumberFormat="1" applyFont="1" applyAlignment="1">
      <alignment vertical="center"/>
    </xf>
    <xf numFmtId="0" fontId="10" fillId="7" borderId="2" xfId="0" applyFont="1" applyFill="1" applyBorder="1" applyAlignment="1">
      <alignment horizontal="left" vertical="top" wrapText="1"/>
    </xf>
    <xf numFmtId="0" fontId="0" fillId="0" borderId="1" xfId="0" applyFont="1" applyFill="1" applyBorder="1" applyAlignment="1">
      <alignment horizontal="left" vertical="top" wrapText="1"/>
    </xf>
    <xf numFmtId="0" fontId="0" fillId="0" borderId="1" xfId="0" applyBorder="1" applyAlignment="1">
      <alignment horizontal="left" vertical="top" wrapText="1"/>
    </xf>
    <xf numFmtId="0" fontId="11" fillId="0" borderId="1" xfId="0" applyFont="1" applyBorder="1" applyAlignment="1">
      <alignment horizontal="left" vertical="top" wrapText="1"/>
    </xf>
    <xf numFmtId="0" fontId="11" fillId="0" borderId="1" xfId="0" applyFont="1" applyFill="1" applyBorder="1" applyAlignment="1">
      <alignment horizontal="left" vertical="top" wrapText="1"/>
    </xf>
    <xf numFmtId="0" fontId="0" fillId="0" borderId="0" xfId="0" applyFont="1" applyFill="1" applyAlignment="1">
      <alignment vertical="top" wrapText="1"/>
    </xf>
    <xf numFmtId="0" fontId="0" fillId="0" borderId="0" xfId="0" applyFont="1" applyAlignment="1">
      <alignment vertical="top" wrapText="1"/>
    </xf>
    <xf numFmtId="0" fontId="0" fillId="0" borderId="1"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0" xfId="0" applyFont="1" applyFill="1" applyAlignment="1">
      <alignment horizontal="left" vertical="center" wrapText="1"/>
    </xf>
    <xf numFmtId="0" fontId="3" fillId="0" borderId="0" xfId="0" applyFont="1" applyAlignment="1">
      <alignment horizontal="left" vertical="center" wrapText="1"/>
    </xf>
    <xf numFmtId="0" fontId="0" fillId="0" borderId="0" xfId="0" applyFont="1" applyAlignment="1">
      <alignment horizontal="left" vertical="center" wrapText="1"/>
    </xf>
  </cellXfs>
  <cellStyles count="4">
    <cellStyle name="Normal" xfId="0" builtinId="0"/>
    <cellStyle name="Normal 2" xfId="1" xr:uid="{00000000-0005-0000-0000-000001000000}"/>
    <cellStyle name="Normal 3" xfId="2" xr:uid="{00000000-0005-0000-0000-000002000000}"/>
    <cellStyle name="Normal 4" xfId="3" xr:uid="{61763CA4-8EAC-4AD3-8AEC-113BF4FC55F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171"/>
  <sheetViews>
    <sheetView tabSelected="1" zoomScale="70" zoomScaleNormal="70" zoomScaleSheetLayoutView="85" workbookViewId="0">
      <pane ySplit="1" topLeftCell="A61" activePane="bottomLeft" state="frozen"/>
      <selection pane="bottomLeft" activeCell="Z66" sqref="Z66"/>
    </sheetView>
  </sheetViews>
  <sheetFormatPr defaultColWidth="14.19921875" defaultRowHeight="13.8" x14ac:dyDescent="0.25"/>
  <cols>
    <col min="1" max="1" width="8.59765625" style="28" customWidth="1"/>
    <col min="2" max="2" width="4.59765625" style="40" customWidth="1"/>
    <col min="3" max="3" width="10.8984375" style="39" customWidth="1"/>
    <col min="4" max="4" width="18.8984375" style="39" customWidth="1"/>
    <col min="5" max="5" width="16.796875" style="61" customWidth="1"/>
    <col min="6" max="6" width="6.69921875" style="48" customWidth="1"/>
    <col min="7" max="7" width="6.69921875" style="47" customWidth="1"/>
    <col min="8" max="8" width="6.69921875" style="48" customWidth="1"/>
    <col min="9" max="9" width="6.69921875" style="47" customWidth="1"/>
    <col min="10" max="10" width="6.69921875" style="48" customWidth="1"/>
    <col min="11" max="11" width="6.69921875" style="47" customWidth="1"/>
    <col min="12" max="12" width="6.69921875" style="48" customWidth="1"/>
    <col min="13" max="13" width="6.69921875" style="47" customWidth="1"/>
    <col min="14" max="14" width="6.69921875" style="48" customWidth="1"/>
    <col min="15" max="15" width="6.69921875" style="47" customWidth="1"/>
    <col min="16" max="16" width="6.69921875" style="48" customWidth="1"/>
    <col min="17" max="17" width="6.69921875" style="47" customWidth="1"/>
    <col min="18" max="18" width="6.69921875" style="48" customWidth="1"/>
    <col min="19" max="19" width="6.69921875" style="47" customWidth="1"/>
    <col min="20" max="20" width="6.69921875" style="48" customWidth="1"/>
    <col min="21" max="21" width="6.69921875" style="47" customWidth="1"/>
    <col min="22" max="22" width="6.69921875" style="48" customWidth="1"/>
    <col min="23" max="23" width="6.69921875" style="47" customWidth="1"/>
    <col min="24" max="24" width="7.69921875" style="49" customWidth="1"/>
    <col min="25" max="25" width="9.69921875" style="49" bestFit="1" customWidth="1"/>
    <col min="26" max="26" width="62.59765625" style="56" customWidth="1"/>
  </cols>
  <sheetData>
    <row r="1" spans="1:26" ht="57.6" x14ac:dyDescent="0.25">
      <c r="A1" s="31" t="s">
        <v>234</v>
      </c>
      <c r="B1" s="3" t="s">
        <v>148</v>
      </c>
      <c r="C1" s="4" t="s">
        <v>0</v>
      </c>
      <c r="D1" s="4" t="s">
        <v>1</v>
      </c>
      <c r="E1" s="4" t="s">
        <v>113</v>
      </c>
      <c r="F1" s="41" t="s">
        <v>3</v>
      </c>
      <c r="G1" s="42" t="s">
        <v>12</v>
      </c>
      <c r="H1" s="41" t="s">
        <v>4</v>
      </c>
      <c r="I1" s="42" t="s">
        <v>13</v>
      </c>
      <c r="J1" s="41" t="s">
        <v>5</v>
      </c>
      <c r="K1" s="42" t="s">
        <v>14</v>
      </c>
      <c r="L1" s="41" t="s">
        <v>6</v>
      </c>
      <c r="M1" s="42" t="s">
        <v>15</v>
      </c>
      <c r="N1" s="41" t="s">
        <v>7</v>
      </c>
      <c r="O1" s="42" t="s">
        <v>16</v>
      </c>
      <c r="P1" s="41" t="s">
        <v>8</v>
      </c>
      <c r="Q1" s="42" t="s">
        <v>17</v>
      </c>
      <c r="R1" s="41" t="s">
        <v>9</v>
      </c>
      <c r="S1" s="42" t="s">
        <v>18</v>
      </c>
      <c r="T1" s="41" t="s">
        <v>10</v>
      </c>
      <c r="U1" s="42" t="s">
        <v>19</v>
      </c>
      <c r="V1" s="41" t="s">
        <v>11</v>
      </c>
      <c r="W1" s="42" t="s">
        <v>20</v>
      </c>
      <c r="X1" s="43" t="s">
        <v>21</v>
      </c>
      <c r="Y1" s="5" t="s">
        <v>2</v>
      </c>
      <c r="Z1" s="50" t="s">
        <v>150</v>
      </c>
    </row>
    <row r="2" spans="1:26" s="8" customFormat="1" ht="41.4" x14ac:dyDescent="0.25">
      <c r="A2" s="32" t="s">
        <v>227</v>
      </c>
      <c r="B2" s="9">
        <v>1</v>
      </c>
      <c r="C2" s="10" t="s">
        <v>84</v>
      </c>
      <c r="D2" s="10" t="s">
        <v>85</v>
      </c>
      <c r="E2" s="10" t="s">
        <v>121</v>
      </c>
      <c r="F2" s="11"/>
      <c r="G2" s="12"/>
      <c r="H2" s="11">
        <v>1</v>
      </c>
      <c r="I2" s="12">
        <v>0.15</v>
      </c>
      <c r="J2" s="11"/>
      <c r="K2" s="12"/>
      <c r="L2" s="11"/>
      <c r="M2" s="12"/>
      <c r="N2" s="11"/>
      <c r="O2" s="12"/>
      <c r="P2" s="11"/>
      <c r="Q2" s="12"/>
      <c r="R2" s="11"/>
      <c r="S2" s="12"/>
      <c r="T2" s="11">
        <v>1</v>
      </c>
      <c r="U2" s="12">
        <v>0.35</v>
      </c>
      <c r="V2" s="11"/>
      <c r="W2" s="12"/>
      <c r="X2" s="7">
        <v>0.5</v>
      </c>
      <c r="Y2" s="13">
        <f t="shared" ref="Y2:Y63" si="0">(F2*G2)+(H2*I2)+(J2*K2)+(L2*M2)+(N2*O2)+(P2*Q2)+(R2*S2)+(T2*U2)+(V2*W2)+X2</f>
        <v>1</v>
      </c>
      <c r="Z2" s="51" t="s">
        <v>259</v>
      </c>
    </row>
    <row r="3" spans="1:26" s="8" customFormat="1" ht="41.4" x14ac:dyDescent="0.25">
      <c r="A3" s="32" t="s">
        <v>227</v>
      </c>
      <c r="B3" s="9">
        <v>2</v>
      </c>
      <c r="C3" s="10" t="s">
        <v>86</v>
      </c>
      <c r="D3" s="10" t="s">
        <v>87</v>
      </c>
      <c r="E3" s="10" t="s">
        <v>121</v>
      </c>
      <c r="F3" s="11"/>
      <c r="G3" s="12"/>
      <c r="H3" s="11">
        <v>1</v>
      </c>
      <c r="I3" s="12">
        <v>0.15</v>
      </c>
      <c r="J3" s="11"/>
      <c r="K3" s="12"/>
      <c r="L3" s="11"/>
      <c r="M3" s="12"/>
      <c r="N3" s="11"/>
      <c r="O3" s="12"/>
      <c r="P3" s="11"/>
      <c r="Q3" s="12"/>
      <c r="R3" s="11"/>
      <c r="S3" s="12"/>
      <c r="T3" s="11">
        <v>1</v>
      </c>
      <c r="U3" s="12">
        <v>0.35</v>
      </c>
      <c r="V3" s="11"/>
      <c r="W3" s="12"/>
      <c r="X3" s="7">
        <v>0.5</v>
      </c>
      <c r="Y3" s="13">
        <f t="shared" si="0"/>
        <v>1</v>
      </c>
      <c r="Z3" s="51" t="s">
        <v>260</v>
      </c>
    </row>
    <row r="4" spans="1:26" s="8" customFormat="1" ht="27.6" x14ac:dyDescent="0.25">
      <c r="A4" s="33" t="s">
        <v>227</v>
      </c>
      <c r="B4" s="9">
        <v>3</v>
      </c>
      <c r="C4" s="10" t="s">
        <v>170</v>
      </c>
      <c r="D4" s="17" t="s">
        <v>132</v>
      </c>
      <c r="E4" s="10" t="s">
        <v>121</v>
      </c>
      <c r="F4" s="22">
        <v>2</v>
      </c>
      <c r="G4" s="23">
        <v>0.05</v>
      </c>
      <c r="H4" s="22">
        <v>2</v>
      </c>
      <c r="I4" s="23">
        <v>0.1</v>
      </c>
      <c r="J4" s="22"/>
      <c r="K4" s="23"/>
      <c r="L4" s="22"/>
      <c r="M4" s="23"/>
      <c r="N4" s="22"/>
      <c r="O4" s="23"/>
      <c r="P4" s="22"/>
      <c r="Q4" s="23"/>
      <c r="R4" s="22"/>
      <c r="S4" s="23"/>
      <c r="T4" s="22">
        <v>1</v>
      </c>
      <c r="U4" s="23">
        <v>0.3</v>
      </c>
      <c r="V4" s="22"/>
      <c r="W4" s="23"/>
      <c r="X4" s="24">
        <v>0.4</v>
      </c>
      <c r="Y4" s="13">
        <f t="shared" si="0"/>
        <v>1</v>
      </c>
      <c r="Z4" s="52" t="s">
        <v>240</v>
      </c>
    </row>
    <row r="5" spans="1:26" s="8" customFormat="1" ht="27.6" x14ac:dyDescent="0.25">
      <c r="A5" s="32" t="s">
        <v>227</v>
      </c>
      <c r="B5" s="9">
        <v>4</v>
      </c>
      <c r="C5" s="10" t="s">
        <v>171</v>
      </c>
      <c r="D5" s="17" t="s">
        <v>135</v>
      </c>
      <c r="E5" s="10" t="s">
        <v>121</v>
      </c>
      <c r="F5" s="11">
        <v>1</v>
      </c>
      <c r="G5" s="12">
        <v>0.15</v>
      </c>
      <c r="H5" s="11"/>
      <c r="I5" s="12"/>
      <c r="J5" s="11"/>
      <c r="K5" s="12"/>
      <c r="L5" s="11"/>
      <c r="M5" s="12"/>
      <c r="N5" s="11"/>
      <c r="O5" s="12"/>
      <c r="P5" s="11"/>
      <c r="Q5" s="12"/>
      <c r="R5" s="11"/>
      <c r="S5" s="12"/>
      <c r="T5" s="11">
        <v>2</v>
      </c>
      <c r="U5" s="12">
        <v>0.2</v>
      </c>
      <c r="V5" s="11"/>
      <c r="W5" s="12"/>
      <c r="X5" s="7">
        <v>0.45</v>
      </c>
      <c r="Y5" s="13">
        <f t="shared" si="0"/>
        <v>1</v>
      </c>
      <c r="Z5" s="51" t="s">
        <v>239</v>
      </c>
    </row>
    <row r="6" spans="1:26" s="16" customFormat="1" ht="69" x14ac:dyDescent="0.25">
      <c r="A6" s="33" t="s">
        <v>227</v>
      </c>
      <c r="B6" s="9">
        <v>5</v>
      </c>
      <c r="C6" s="10" t="s">
        <v>78</v>
      </c>
      <c r="D6" s="10" t="s">
        <v>79</v>
      </c>
      <c r="E6" s="10" t="s">
        <v>119</v>
      </c>
      <c r="F6" s="22">
        <v>4</v>
      </c>
      <c r="G6" s="23">
        <v>2.5000000000000001E-2</v>
      </c>
      <c r="H6" s="22"/>
      <c r="I6" s="23"/>
      <c r="J6" s="22"/>
      <c r="K6" s="23"/>
      <c r="L6" s="22"/>
      <c r="M6" s="23"/>
      <c r="N6" s="22"/>
      <c r="O6" s="23"/>
      <c r="P6" s="22"/>
      <c r="Q6" s="23"/>
      <c r="R6" s="22"/>
      <c r="S6" s="23"/>
      <c r="T6" s="22">
        <v>2</v>
      </c>
      <c r="U6" s="23">
        <v>0.2</v>
      </c>
      <c r="V6" s="22"/>
      <c r="W6" s="23"/>
      <c r="X6" s="24">
        <v>0.5</v>
      </c>
      <c r="Y6" s="13">
        <f t="shared" ref="Y6:Y67" si="1">(F6*G6)+(H6*I6)+(J6*K6)+(L6*M6)+(N6*O6)+(P6*Q6)+(R6*S6)+(T6*U6)+(V6*W6)+X6</f>
        <v>1</v>
      </c>
      <c r="Z6" s="52" t="s">
        <v>220</v>
      </c>
    </row>
    <row r="7" spans="1:26" s="16" customFormat="1" ht="69" x14ac:dyDescent="0.25">
      <c r="A7" s="33" t="s">
        <v>227</v>
      </c>
      <c r="B7" s="9">
        <v>6</v>
      </c>
      <c r="C7" s="10" t="s">
        <v>80</v>
      </c>
      <c r="D7" s="10" t="s">
        <v>81</v>
      </c>
      <c r="E7" s="10" t="s">
        <v>119</v>
      </c>
      <c r="F7" s="22">
        <v>4</v>
      </c>
      <c r="G7" s="23">
        <v>2.5000000000000001E-2</v>
      </c>
      <c r="H7" s="22"/>
      <c r="I7" s="23"/>
      <c r="J7" s="22"/>
      <c r="K7" s="23"/>
      <c r="L7" s="22"/>
      <c r="M7" s="23"/>
      <c r="N7" s="22"/>
      <c r="O7" s="23"/>
      <c r="P7" s="22"/>
      <c r="Q7" s="23"/>
      <c r="R7" s="22"/>
      <c r="S7" s="23"/>
      <c r="T7" s="22">
        <v>2</v>
      </c>
      <c r="U7" s="23">
        <v>0.2</v>
      </c>
      <c r="V7" s="22"/>
      <c r="W7" s="23"/>
      <c r="X7" s="24">
        <v>0.5</v>
      </c>
      <c r="Y7" s="13">
        <f t="shared" si="0"/>
        <v>1</v>
      </c>
      <c r="Z7" s="52" t="s">
        <v>220</v>
      </c>
    </row>
    <row r="8" spans="1:26" s="16" customFormat="1" ht="55.2" x14ac:dyDescent="0.25">
      <c r="A8" s="33" t="s">
        <v>227</v>
      </c>
      <c r="B8" s="9">
        <v>7</v>
      </c>
      <c r="C8" s="10" t="s">
        <v>97</v>
      </c>
      <c r="D8" s="10" t="s">
        <v>98</v>
      </c>
      <c r="E8" s="10" t="s">
        <v>119</v>
      </c>
      <c r="F8" s="22"/>
      <c r="G8" s="23"/>
      <c r="H8" s="22"/>
      <c r="I8" s="23"/>
      <c r="J8" s="22">
        <v>1</v>
      </c>
      <c r="K8" s="23">
        <v>0.25</v>
      </c>
      <c r="L8" s="22"/>
      <c r="M8" s="23"/>
      <c r="N8" s="22"/>
      <c r="O8" s="23"/>
      <c r="P8" s="22"/>
      <c r="Q8" s="23"/>
      <c r="R8" s="22"/>
      <c r="S8" s="23"/>
      <c r="T8" s="22">
        <v>1</v>
      </c>
      <c r="U8" s="23">
        <v>0.25</v>
      </c>
      <c r="V8" s="22"/>
      <c r="W8" s="23"/>
      <c r="X8" s="24">
        <v>0.5</v>
      </c>
      <c r="Y8" s="13">
        <f t="shared" si="0"/>
        <v>1</v>
      </c>
      <c r="Z8" s="52" t="s">
        <v>221</v>
      </c>
    </row>
    <row r="9" spans="1:26" s="16" customFormat="1" ht="55.2" x14ac:dyDescent="0.25">
      <c r="A9" s="33" t="s">
        <v>227</v>
      </c>
      <c r="B9" s="9">
        <v>8</v>
      </c>
      <c r="C9" s="10" t="s">
        <v>99</v>
      </c>
      <c r="D9" s="10" t="s">
        <v>100</v>
      </c>
      <c r="E9" s="10" t="s">
        <v>119</v>
      </c>
      <c r="F9" s="22"/>
      <c r="G9" s="23"/>
      <c r="H9" s="22"/>
      <c r="I9" s="23"/>
      <c r="J9" s="22">
        <v>1</v>
      </c>
      <c r="K9" s="23">
        <v>0.25</v>
      </c>
      <c r="L9" s="22"/>
      <c r="M9" s="23"/>
      <c r="N9" s="22"/>
      <c r="O9" s="23"/>
      <c r="P9" s="22"/>
      <c r="Q9" s="23"/>
      <c r="R9" s="22"/>
      <c r="S9" s="23"/>
      <c r="T9" s="22">
        <v>1</v>
      </c>
      <c r="U9" s="23">
        <v>0.25</v>
      </c>
      <c r="V9" s="22"/>
      <c r="W9" s="23"/>
      <c r="X9" s="24">
        <v>0.5</v>
      </c>
      <c r="Y9" s="13">
        <f t="shared" si="0"/>
        <v>1</v>
      </c>
      <c r="Z9" s="52" t="s">
        <v>221</v>
      </c>
    </row>
    <row r="10" spans="1:26" s="16" customFormat="1" ht="69" x14ac:dyDescent="0.25">
      <c r="A10" s="33" t="s">
        <v>227</v>
      </c>
      <c r="B10" s="9">
        <v>9</v>
      </c>
      <c r="C10" s="10" t="s">
        <v>192</v>
      </c>
      <c r="D10" s="17" t="s">
        <v>134</v>
      </c>
      <c r="E10" s="10" t="s">
        <v>119</v>
      </c>
      <c r="F10" s="22">
        <v>3</v>
      </c>
      <c r="G10" s="23">
        <v>0.05</v>
      </c>
      <c r="H10" s="22"/>
      <c r="I10" s="23"/>
      <c r="J10" s="22"/>
      <c r="K10" s="23"/>
      <c r="L10" s="22"/>
      <c r="M10" s="23"/>
      <c r="N10" s="22"/>
      <c r="O10" s="23"/>
      <c r="P10" s="22"/>
      <c r="Q10" s="23"/>
      <c r="R10" s="22"/>
      <c r="S10" s="23"/>
      <c r="T10" s="22">
        <v>1</v>
      </c>
      <c r="U10" s="23">
        <v>0.35</v>
      </c>
      <c r="V10" s="22"/>
      <c r="W10" s="23"/>
      <c r="X10" s="24">
        <v>0.5</v>
      </c>
      <c r="Y10" s="13">
        <f t="shared" si="0"/>
        <v>1</v>
      </c>
      <c r="Z10" s="52" t="s">
        <v>281</v>
      </c>
    </row>
    <row r="11" spans="1:26" s="16" customFormat="1" ht="41.4" x14ac:dyDescent="0.25">
      <c r="A11" s="32"/>
      <c r="B11" s="9">
        <v>10</v>
      </c>
      <c r="C11" s="10" t="s">
        <v>174</v>
      </c>
      <c r="D11" s="17" t="s">
        <v>138</v>
      </c>
      <c r="E11" s="10" t="s">
        <v>119</v>
      </c>
      <c r="F11" s="22">
        <v>3</v>
      </c>
      <c r="G11" s="23">
        <v>6.6000000000000003E-2</v>
      </c>
      <c r="H11" s="22"/>
      <c r="I11" s="23"/>
      <c r="J11" s="22"/>
      <c r="K11" s="23"/>
      <c r="L11" s="22"/>
      <c r="M11" s="23"/>
      <c r="N11" s="22"/>
      <c r="O11" s="23"/>
      <c r="P11" s="22"/>
      <c r="Q11" s="23"/>
      <c r="R11" s="22"/>
      <c r="S11" s="23"/>
      <c r="T11" s="22">
        <v>1</v>
      </c>
      <c r="U11" s="23">
        <v>0.3</v>
      </c>
      <c r="V11" s="22"/>
      <c r="W11" s="23"/>
      <c r="X11" s="24">
        <v>0.5</v>
      </c>
      <c r="Y11" s="13">
        <v>0.998</v>
      </c>
      <c r="Z11" s="52" t="s">
        <v>287</v>
      </c>
    </row>
    <row r="12" spans="1:26" s="16" customFormat="1" ht="69" x14ac:dyDescent="0.25">
      <c r="A12" s="33" t="s">
        <v>227</v>
      </c>
      <c r="B12" s="9">
        <v>11</v>
      </c>
      <c r="C12" s="10" t="s">
        <v>175</v>
      </c>
      <c r="D12" s="17" t="s">
        <v>139</v>
      </c>
      <c r="E12" s="10" t="s">
        <v>119</v>
      </c>
      <c r="F12" s="22">
        <v>4</v>
      </c>
      <c r="G12" s="23">
        <v>2.5000000000000001E-2</v>
      </c>
      <c r="H12" s="22">
        <v>1</v>
      </c>
      <c r="I12" s="23">
        <v>0.15</v>
      </c>
      <c r="J12" s="22"/>
      <c r="K12" s="23"/>
      <c r="L12" s="22"/>
      <c r="M12" s="23"/>
      <c r="N12" s="22"/>
      <c r="O12" s="23"/>
      <c r="P12" s="22"/>
      <c r="Q12" s="23"/>
      <c r="R12" s="22"/>
      <c r="S12" s="23"/>
      <c r="T12" s="22">
        <v>1</v>
      </c>
      <c r="U12" s="23">
        <v>0.25</v>
      </c>
      <c r="V12" s="22"/>
      <c r="W12" s="23"/>
      <c r="X12" s="24">
        <v>0.5</v>
      </c>
      <c r="Y12" s="13">
        <f t="shared" si="0"/>
        <v>1</v>
      </c>
      <c r="Z12" s="53" t="s">
        <v>222</v>
      </c>
    </row>
    <row r="13" spans="1:26" s="16" customFormat="1" ht="27.6" x14ac:dyDescent="0.25">
      <c r="A13" s="33" t="s">
        <v>227</v>
      </c>
      <c r="B13" s="9">
        <v>12</v>
      </c>
      <c r="C13" s="10" t="s">
        <v>160</v>
      </c>
      <c r="D13" s="17" t="s">
        <v>149</v>
      </c>
      <c r="E13" s="10" t="s">
        <v>119</v>
      </c>
      <c r="F13" s="11">
        <v>0</v>
      </c>
      <c r="G13" s="12">
        <v>0</v>
      </c>
      <c r="H13" s="11">
        <v>0</v>
      </c>
      <c r="I13" s="12">
        <v>0</v>
      </c>
      <c r="J13" s="11">
        <v>0</v>
      </c>
      <c r="K13" s="12">
        <v>0</v>
      </c>
      <c r="L13" s="11">
        <v>1</v>
      </c>
      <c r="M13" s="12">
        <v>0.25</v>
      </c>
      <c r="N13" s="11">
        <v>0</v>
      </c>
      <c r="O13" s="12">
        <v>0</v>
      </c>
      <c r="P13" s="11">
        <v>0</v>
      </c>
      <c r="Q13" s="12">
        <v>0</v>
      </c>
      <c r="R13" s="11">
        <v>0</v>
      </c>
      <c r="S13" s="12">
        <v>0</v>
      </c>
      <c r="T13" s="11">
        <v>1</v>
      </c>
      <c r="U13" s="12">
        <v>0.25</v>
      </c>
      <c r="V13" s="11">
        <v>0</v>
      </c>
      <c r="W13" s="12">
        <v>0</v>
      </c>
      <c r="X13" s="7">
        <v>0.5</v>
      </c>
      <c r="Y13" s="13">
        <f t="shared" si="0"/>
        <v>1</v>
      </c>
      <c r="Z13" s="51" t="s">
        <v>272</v>
      </c>
    </row>
    <row r="14" spans="1:26" s="8" customFormat="1" ht="55.2" x14ac:dyDescent="0.25">
      <c r="A14" s="32" t="s">
        <v>227</v>
      </c>
      <c r="B14" s="9">
        <v>13</v>
      </c>
      <c r="C14" s="10" t="s">
        <v>179</v>
      </c>
      <c r="D14" s="10" t="s">
        <v>180</v>
      </c>
      <c r="E14" s="10" t="s">
        <v>119</v>
      </c>
      <c r="F14" s="11"/>
      <c r="G14" s="12"/>
      <c r="H14" s="11"/>
      <c r="I14" s="12"/>
      <c r="J14" s="11"/>
      <c r="K14" s="12"/>
      <c r="L14" s="11"/>
      <c r="M14" s="12"/>
      <c r="N14" s="11"/>
      <c r="O14" s="12"/>
      <c r="P14" s="11"/>
      <c r="Q14" s="12"/>
      <c r="R14" s="11"/>
      <c r="S14" s="12"/>
      <c r="T14" s="11">
        <v>2</v>
      </c>
      <c r="U14" s="12">
        <v>0.2</v>
      </c>
      <c r="V14" s="11"/>
      <c r="W14" s="12"/>
      <c r="X14" s="7">
        <v>0.6</v>
      </c>
      <c r="Y14" s="13">
        <v>1</v>
      </c>
      <c r="Z14" s="51" t="s">
        <v>288</v>
      </c>
    </row>
    <row r="15" spans="1:26" s="8" customFormat="1" ht="27.6" x14ac:dyDescent="0.25">
      <c r="A15" s="32" t="s">
        <v>227</v>
      </c>
      <c r="B15" s="9">
        <v>14</v>
      </c>
      <c r="C15" s="10" t="s">
        <v>55</v>
      </c>
      <c r="D15" s="10" t="s">
        <v>56</v>
      </c>
      <c r="E15" s="10" t="s">
        <v>117</v>
      </c>
      <c r="F15" s="11"/>
      <c r="G15" s="12"/>
      <c r="H15" s="11"/>
      <c r="I15" s="12"/>
      <c r="J15" s="11"/>
      <c r="K15" s="12"/>
      <c r="L15" s="11"/>
      <c r="M15" s="12"/>
      <c r="N15" s="11">
        <v>4</v>
      </c>
      <c r="O15" s="12">
        <v>2.5000000000000001E-2</v>
      </c>
      <c r="P15" s="11">
        <v>2</v>
      </c>
      <c r="Q15" s="12">
        <v>0.05</v>
      </c>
      <c r="R15" s="11"/>
      <c r="S15" s="12"/>
      <c r="T15" s="11">
        <v>2</v>
      </c>
      <c r="U15" s="12">
        <v>0.2</v>
      </c>
      <c r="V15" s="11"/>
      <c r="W15" s="12"/>
      <c r="X15" s="7">
        <v>0.4</v>
      </c>
      <c r="Y15" s="13">
        <f t="shared" si="0"/>
        <v>1</v>
      </c>
      <c r="Z15" s="57" t="s">
        <v>291</v>
      </c>
    </row>
    <row r="16" spans="1:26" s="8" customFormat="1" ht="27.6" x14ac:dyDescent="0.25">
      <c r="A16" s="32" t="s">
        <v>227</v>
      </c>
      <c r="B16" s="9">
        <v>15</v>
      </c>
      <c r="C16" s="10" t="s">
        <v>57</v>
      </c>
      <c r="D16" s="10" t="s">
        <v>58</v>
      </c>
      <c r="E16" s="10" t="s">
        <v>117</v>
      </c>
      <c r="F16" s="11"/>
      <c r="G16" s="12"/>
      <c r="H16" s="11"/>
      <c r="I16" s="12"/>
      <c r="J16" s="11"/>
      <c r="K16" s="12"/>
      <c r="L16" s="11"/>
      <c r="M16" s="12"/>
      <c r="N16" s="11">
        <v>4</v>
      </c>
      <c r="O16" s="12">
        <v>2.5000000000000001E-2</v>
      </c>
      <c r="P16" s="11">
        <v>2</v>
      </c>
      <c r="Q16" s="12">
        <v>0.05</v>
      </c>
      <c r="R16" s="11"/>
      <c r="S16" s="12"/>
      <c r="T16" s="11">
        <v>2</v>
      </c>
      <c r="U16" s="12">
        <v>0.2</v>
      </c>
      <c r="V16" s="11"/>
      <c r="W16" s="12"/>
      <c r="X16" s="7">
        <v>0.4</v>
      </c>
      <c r="Y16" s="13">
        <f t="shared" si="1"/>
        <v>1</v>
      </c>
      <c r="Z16" s="57" t="s">
        <v>291</v>
      </c>
    </row>
    <row r="17" spans="1:26" s="8" customFormat="1" ht="55.2" x14ac:dyDescent="0.25">
      <c r="A17" s="32" t="s">
        <v>227</v>
      </c>
      <c r="B17" s="9">
        <v>16</v>
      </c>
      <c r="C17" s="10" t="s">
        <v>70</v>
      </c>
      <c r="D17" s="10" t="s">
        <v>71</v>
      </c>
      <c r="E17" s="10" t="s">
        <v>117</v>
      </c>
      <c r="F17" s="11"/>
      <c r="G17" s="12"/>
      <c r="H17" s="11">
        <v>4</v>
      </c>
      <c r="I17" s="12">
        <v>0.05</v>
      </c>
      <c r="J17" s="11">
        <v>1</v>
      </c>
      <c r="K17" s="12">
        <v>0.15</v>
      </c>
      <c r="L17" s="11"/>
      <c r="M17" s="12"/>
      <c r="N17" s="11"/>
      <c r="O17" s="12"/>
      <c r="P17" s="11">
        <v>1</v>
      </c>
      <c r="Q17" s="12">
        <v>0.05</v>
      </c>
      <c r="R17" s="11"/>
      <c r="S17" s="12"/>
      <c r="T17" s="11">
        <v>1</v>
      </c>
      <c r="U17" s="12">
        <v>0.2</v>
      </c>
      <c r="V17" s="11"/>
      <c r="W17" s="12"/>
      <c r="X17" s="7">
        <v>0.4</v>
      </c>
      <c r="Y17" s="13">
        <f t="shared" si="0"/>
        <v>1</v>
      </c>
      <c r="Z17" s="57" t="s">
        <v>289</v>
      </c>
    </row>
    <row r="18" spans="1:26" s="8" customFormat="1" ht="55.2" x14ac:dyDescent="0.25">
      <c r="A18" s="32" t="s">
        <v>227</v>
      </c>
      <c r="B18" s="9">
        <v>17</v>
      </c>
      <c r="C18" s="10" t="s">
        <v>72</v>
      </c>
      <c r="D18" s="10" t="s">
        <v>73</v>
      </c>
      <c r="E18" s="10" t="s">
        <v>117</v>
      </c>
      <c r="F18" s="11"/>
      <c r="G18" s="12"/>
      <c r="H18" s="11">
        <v>4</v>
      </c>
      <c r="I18" s="12">
        <v>0.05</v>
      </c>
      <c r="J18" s="11">
        <v>1</v>
      </c>
      <c r="K18" s="12">
        <v>0.15</v>
      </c>
      <c r="L18" s="11"/>
      <c r="M18" s="12"/>
      <c r="N18" s="11"/>
      <c r="O18" s="12"/>
      <c r="P18" s="11">
        <v>1</v>
      </c>
      <c r="Q18" s="12">
        <v>0.05</v>
      </c>
      <c r="R18" s="11"/>
      <c r="S18" s="12"/>
      <c r="T18" s="11">
        <v>1</v>
      </c>
      <c r="U18" s="12">
        <v>0.2</v>
      </c>
      <c r="V18" s="11"/>
      <c r="W18" s="12"/>
      <c r="X18" s="7">
        <v>0.4</v>
      </c>
      <c r="Y18" s="13">
        <f t="shared" si="0"/>
        <v>1</v>
      </c>
      <c r="Z18" s="57" t="s">
        <v>289</v>
      </c>
    </row>
    <row r="19" spans="1:26" s="8" customFormat="1" ht="34.799999999999997" x14ac:dyDescent="0.25">
      <c r="A19" s="32" t="s">
        <v>227</v>
      </c>
      <c r="B19" s="9">
        <v>18</v>
      </c>
      <c r="C19" s="10" t="s">
        <v>172</v>
      </c>
      <c r="D19" s="10" t="s">
        <v>133</v>
      </c>
      <c r="E19" s="10" t="s">
        <v>117</v>
      </c>
      <c r="F19" s="11">
        <v>1</v>
      </c>
      <c r="G19" s="12">
        <v>0.18</v>
      </c>
      <c r="H19" s="11"/>
      <c r="I19" s="12"/>
      <c r="J19" s="11"/>
      <c r="K19" s="12"/>
      <c r="L19" s="11"/>
      <c r="M19" s="12"/>
      <c r="N19" s="11"/>
      <c r="O19" s="12"/>
      <c r="P19" s="11"/>
      <c r="Q19" s="12"/>
      <c r="R19" s="11"/>
      <c r="S19" s="12"/>
      <c r="T19" s="11">
        <v>1</v>
      </c>
      <c r="U19" s="12">
        <v>0.3</v>
      </c>
      <c r="V19" s="11">
        <v>1</v>
      </c>
      <c r="W19" s="12">
        <v>0.12</v>
      </c>
      <c r="X19" s="7">
        <v>0.4</v>
      </c>
      <c r="Y19" s="13">
        <f t="shared" si="0"/>
        <v>1</v>
      </c>
      <c r="Z19" s="57" t="s">
        <v>290</v>
      </c>
    </row>
    <row r="20" spans="1:26" s="8" customFormat="1" ht="52.2" x14ac:dyDescent="0.25">
      <c r="A20" s="32"/>
      <c r="B20" s="9">
        <v>19</v>
      </c>
      <c r="C20" s="10" t="s">
        <v>201</v>
      </c>
      <c r="D20" s="10" t="s">
        <v>140</v>
      </c>
      <c r="E20" s="10" t="s">
        <v>117</v>
      </c>
      <c r="F20" s="11"/>
      <c r="G20" s="12"/>
      <c r="H20" s="11">
        <v>3</v>
      </c>
      <c r="I20" s="12">
        <v>0.05</v>
      </c>
      <c r="J20" s="11">
        <v>1</v>
      </c>
      <c r="K20" s="12">
        <v>0.2</v>
      </c>
      <c r="L20" s="11"/>
      <c r="M20" s="12"/>
      <c r="N20" s="11"/>
      <c r="O20" s="12"/>
      <c r="P20" s="11"/>
      <c r="Q20" s="12"/>
      <c r="R20" s="11"/>
      <c r="S20" s="12"/>
      <c r="T20" s="11">
        <v>1</v>
      </c>
      <c r="U20" s="12">
        <v>0.25</v>
      </c>
      <c r="V20" s="11"/>
      <c r="W20" s="12"/>
      <c r="X20" s="7">
        <v>0.4</v>
      </c>
      <c r="Y20" s="13">
        <v>1</v>
      </c>
      <c r="Z20" s="51" t="s">
        <v>284</v>
      </c>
    </row>
    <row r="21" spans="1:26" s="8" customFormat="1" ht="41.4" x14ac:dyDescent="0.25">
      <c r="A21" s="32" t="s">
        <v>227</v>
      </c>
      <c r="B21" s="9">
        <v>20</v>
      </c>
      <c r="C21" s="10" t="s">
        <v>210</v>
      </c>
      <c r="D21" s="10" t="s">
        <v>214</v>
      </c>
      <c r="E21" s="10" t="s">
        <v>117</v>
      </c>
      <c r="F21" s="11"/>
      <c r="G21" s="12"/>
      <c r="H21" s="11"/>
      <c r="I21" s="12"/>
      <c r="J21" s="11">
        <v>1</v>
      </c>
      <c r="K21" s="12">
        <v>0.25</v>
      </c>
      <c r="L21" s="11"/>
      <c r="M21" s="12"/>
      <c r="N21" s="11"/>
      <c r="O21" s="12"/>
      <c r="P21" s="11"/>
      <c r="Q21" s="12"/>
      <c r="R21" s="11"/>
      <c r="S21" s="12"/>
      <c r="T21" s="11">
        <v>1</v>
      </c>
      <c r="U21" s="12">
        <v>0.25</v>
      </c>
      <c r="V21" s="11"/>
      <c r="W21" s="12"/>
      <c r="X21" s="7">
        <v>0.5</v>
      </c>
      <c r="Y21" s="13">
        <f t="shared" si="0"/>
        <v>1</v>
      </c>
      <c r="Z21" s="51" t="s">
        <v>261</v>
      </c>
    </row>
    <row r="22" spans="1:26" s="8" customFormat="1" ht="27.6" x14ac:dyDescent="0.25">
      <c r="A22" s="32" t="s">
        <v>227</v>
      </c>
      <c r="B22" s="9">
        <v>21</v>
      </c>
      <c r="C22" s="10" t="s">
        <v>182</v>
      </c>
      <c r="D22" s="10" t="s">
        <v>183</v>
      </c>
      <c r="E22" s="10" t="s">
        <v>117</v>
      </c>
      <c r="F22" s="11">
        <v>5</v>
      </c>
      <c r="G22" s="12">
        <v>0.02</v>
      </c>
      <c r="H22" s="11">
        <v>5</v>
      </c>
      <c r="I22" s="12">
        <v>0.03</v>
      </c>
      <c r="J22" s="11"/>
      <c r="K22" s="12"/>
      <c r="L22" s="11"/>
      <c r="M22" s="12"/>
      <c r="N22" s="11">
        <v>6</v>
      </c>
      <c r="O22" s="12">
        <v>0.04</v>
      </c>
      <c r="P22" s="11"/>
      <c r="Q22" s="12"/>
      <c r="R22" s="11"/>
      <c r="S22" s="12"/>
      <c r="T22" s="11" t="s">
        <v>285</v>
      </c>
      <c r="U22" s="12">
        <v>0.15</v>
      </c>
      <c r="V22" s="11"/>
      <c r="W22" s="12"/>
      <c r="X22" s="7">
        <v>0.36</v>
      </c>
      <c r="Y22" s="13">
        <f t="shared" si="0"/>
        <v>1</v>
      </c>
      <c r="Z22" s="51" t="s">
        <v>272</v>
      </c>
    </row>
    <row r="23" spans="1:26" s="8" customFormat="1" ht="41.4" x14ac:dyDescent="0.25">
      <c r="A23" s="32" t="s">
        <v>227</v>
      </c>
      <c r="B23" s="9">
        <v>22</v>
      </c>
      <c r="C23" s="10" t="s">
        <v>88</v>
      </c>
      <c r="D23" s="10" t="s">
        <v>190</v>
      </c>
      <c r="E23" s="10" t="s">
        <v>91</v>
      </c>
      <c r="F23" s="11">
        <v>1</v>
      </c>
      <c r="G23" s="12">
        <v>0.1</v>
      </c>
      <c r="H23" s="11"/>
      <c r="I23" s="12"/>
      <c r="J23" s="11"/>
      <c r="K23" s="12"/>
      <c r="L23" s="11"/>
      <c r="M23" s="12"/>
      <c r="N23" s="11">
        <v>1</v>
      </c>
      <c r="O23" s="12">
        <v>0.15</v>
      </c>
      <c r="P23" s="11"/>
      <c r="Q23" s="12"/>
      <c r="R23" s="11"/>
      <c r="S23" s="12"/>
      <c r="T23" s="11">
        <v>2</v>
      </c>
      <c r="U23" s="12">
        <v>0.17499999999999999</v>
      </c>
      <c r="V23" s="11"/>
      <c r="W23" s="12"/>
      <c r="X23" s="7">
        <v>0.4</v>
      </c>
      <c r="Y23" s="13">
        <f t="shared" si="0"/>
        <v>1</v>
      </c>
      <c r="Z23" s="51" t="s">
        <v>262</v>
      </c>
    </row>
    <row r="24" spans="1:26" s="8" customFormat="1" ht="41.4" x14ac:dyDescent="0.25">
      <c r="A24" s="32" t="s">
        <v>227</v>
      </c>
      <c r="B24" s="9">
        <v>23</v>
      </c>
      <c r="C24" s="10" t="s">
        <v>89</v>
      </c>
      <c r="D24" s="10" t="s">
        <v>191</v>
      </c>
      <c r="E24" s="10" t="s">
        <v>91</v>
      </c>
      <c r="F24" s="11"/>
      <c r="G24" s="12"/>
      <c r="H24" s="11">
        <v>2</v>
      </c>
      <c r="I24" s="12">
        <v>0.1</v>
      </c>
      <c r="J24" s="11"/>
      <c r="K24" s="12"/>
      <c r="L24" s="11"/>
      <c r="M24" s="12"/>
      <c r="N24" s="11"/>
      <c r="O24" s="12"/>
      <c r="P24" s="11"/>
      <c r="Q24" s="12"/>
      <c r="R24" s="11"/>
      <c r="S24" s="12"/>
      <c r="T24" s="11">
        <v>2</v>
      </c>
      <c r="U24" s="12">
        <v>0.2</v>
      </c>
      <c r="V24" s="11"/>
      <c r="W24" s="12"/>
      <c r="X24" s="7">
        <v>0.4</v>
      </c>
      <c r="Y24" s="13">
        <f t="shared" si="0"/>
        <v>1</v>
      </c>
      <c r="Z24" s="51" t="s">
        <v>262</v>
      </c>
    </row>
    <row r="25" spans="1:26" s="19" customFormat="1" ht="41.4" x14ac:dyDescent="0.25">
      <c r="A25" s="34"/>
      <c r="B25" s="9">
        <v>24</v>
      </c>
      <c r="C25" s="18" t="s">
        <v>90</v>
      </c>
      <c r="D25" s="18" t="s">
        <v>91</v>
      </c>
      <c r="E25" s="58" t="s">
        <v>91</v>
      </c>
      <c r="F25" s="11">
        <v>2</v>
      </c>
      <c r="G25" s="12">
        <v>2.5000000000000001E-2</v>
      </c>
      <c r="H25" s="11">
        <v>2</v>
      </c>
      <c r="I25" s="12">
        <v>7.4999999999999997E-2</v>
      </c>
      <c r="J25" s="11"/>
      <c r="K25" s="12"/>
      <c r="L25" s="11"/>
      <c r="M25" s="12"/>
      <c r="N25" s="11">
        <v>2</v>
      </c>
      <c r="O25" s="12">
        <v>2.5000000000000001E-2</v>
      </c>
      <c r="P25" s="11"/>
      <c r="Q25" s="12"/>
      <c r="R25" s="11"/>
      <c r="S25" s="12"/>
      <c r="T25" s="11">
        <v>2</v>
      </c>
      <c r="U25" s="12">
        <v>0.125</v>
      </c>
      <c r="V25" s="11"/>
      <c r="W25" s="12"/>
      <c r="X25" s="7">
        <v>0.5</v>
      </c>
      <c r="Y25" s="13">
        <f t="shared" si="0"/>
        <v>1</v>
      </c>
      <c r="Z25" s="51" t="s">
        <v>263</v>
      </c>
    </row>
    <row r="26" spans="1:26" s="19" customFormat="1" ht="41.4" x14ac:dyDescent="0.25">
      <c r="A26" s="34"/>
      <c r="B26" s="9">
        <v>25</v>
      </c>
      <c r="C26" s="18" t="s">
        <v>92</v>
      </c>
      <c r="D26" s="18" t="s">
        <v>188</v>
      </c>
      <c r="E26" s="58" t="s">
        <v>91</v>
      </c>
      <c r="F26" s="11">
        <v>2</v>
      </c>
      <c r="G26" s="12">
        <v>2.5000000000000001E-2</v>
      </c>
      <c r="H26" s="11">
        <v>2</v>
      </c>
      <c r="I26" s="12">
        <v>7.4999999999999997E-2</v>
      </c>
      <c r="J26" s="11"/>
      <c r="K26" s="12"/>
      <c r="L26" s="11"/>
      <c r="M26" s="12"/>
      <c r="N26" s="11">
        <v>2</v>
      </c>
      <c r="O26" s="12">
        <v>2.5000000000000001E-2</v>
      </c>
      <c r="P26" s="11"/>
      <c r="Q26" s="12"/>
      <c r="R26" s="11"/>
      <c r="S26" s="12"/>
      <c r="T26" s="11">
        <v>2</v>
      </c>
      <c r="U26" s="12">
        <v>0.125</v>
      </c>
      <c r="V26" s="11"/>
      <c r="W26" s="12"/>
      <c r="X26" s="7">
        <v>0.5</v>
      </c>
      <c r="Y26" s="13">
        <f t="shared" si="1"/>
        <v>1</v>
      </c>
      <c r="Z26" s="51" t="s">
        <v>264</v>
      </c>
    </row>
    <row r="27" spans="1:26" s="8" customFormat="1" ht="41.4" x14ac:dyDescent="0.25">
      <c r="A27" s="32" t="s">
        <v>227</v>
      </c>
      <c r="B27" s="9">
        <v>26</v>
      </c>
      <c r="C27" s="10" t="s">
        <v>193</v>
      </c>
      <c r="D27" s="10" t="s">
        <v>189</v>
      </c>
      <c r="E27" s="10" t="s">
        <v>91</v>
      </c>
      <c r="F27" s="11">
        <v>1</v>
      </c>
      <c r="G27" s="12">
        <v>0.15</v>
      </c>
      <c r="H27" s="11"/>
      <c r="I27" s="12"/>
      <c r="J27" s="11">
        <v>1</v>
      </c>
      <c r="K27" s="12">
        <v>0.15</v>
      </c>
      <c r="L27" s="11"/>
      <c r="M27" s="12"/>
      <c r="N27" s="11"/>
      <c r="O27" s="12"/>
      <c r="P27" s="11"/>
      <c r="Q27" s="12"/>
      <c r="R27" s="11"/>
      <c r="S27" s="12"/>
      <c r="T27" s="11">
        <v>2</v>
      </c>
      <c r="U27" s="12">
        <v>0.15</v>
      </c>
      <c r="V27" s="11"/>
      <c r="W27" s="12"/>
      <c r="X27" s="7">
        <v>0.4</v>
      </c>
      <c r="Y27" s="13">
        <f t="shared" si="0"/>
        <v>1</v>
      </c>
      <c r="Z27" s="51" t="s">
        <v>262</v>
      </c>
    </row>
    <row r="28" spans="1:26" s="19" customFormat="1" ht="41.4" x14ac:dyDescent="0.25">
      <c r="A28" s="34" t="s">
        <v>227</v>
      </c>
      <c r="B28" s="9">
        <v>27</v>
      </c>
      <c r="C28" s="18" t="s">
        <v>166</v>
      </c>
      <c r="D28" s="18" t="s">
        <v>167</v>
      </c>
      <c r="E28" s="58" t="s">
        <v>91</v>
      </c>
      <c r="F28" s="11"/>
      <c r="G28" s="12"/>
      <c r="H28" s="11">
        <v>4</v>
      </c>
      <c r="I28" s="12">
        <v>2.5000000000000001E-2</v>
      </c>
      <c r="J28" s="11">
        <v>1</v>
      </c>
      <c r="K28" s="12">
        <v>0.2</v>
      </c>
      <c r="L28" s="11"/>
      <c r="M28" s="12"/>
      <c r="N28" s="11"/>
      <c r="O28" s="12"/>
      <c r="P28" s="11"/>
      <c r="Q28" s="12"/>
      <c r="R28" s="11"/>
      <c r="S28" s="12"/>
      <c r="T28" s="11">
        <v>1</v>
      </c>
      <c r="U28" s="12">
        <v>0.3</v>
      </c>
      <c r="V28" s="11"/>
      <c r="W28" s="12"/>
      <c r="X28" s="7">
        <v>0.4</v>
      </c>
      <c r="Y28" s="13">
        <f t="shared" si="0"/>
        <v>1</v>
      </c>
      <c r="Z28" s="51" t="s">
        <v>262</v>
      </c>
    </row>
    <row r="29" spans="1:26" s="19" customFormat="1" ht="41.4" x14ac:dyDescent="0.25">
      <c r="A29" s="34"/>
      <c r="B29" s="9">
        <v>28</v>
      </c>
      <c r="C29" s="18" t="s">
        <v>169</v>
      </c>
      <c r="D29" s="18" t="s">
        <v>168</v>
      </c>
      <c r="E29" s="58" t="s">
        <v>91</v>
      </c>
      <c r="F29" s="11"/>
      <c r="G29" s="12"/>
      <c r="H29" s="11"/>
      <c r="I29" s="12"/>
      <c r="J29" s="11">
        <v>1</v>
      </c>
      <c r="K29" s="12">
        <v>0.3</v>
      </c>
      <c r="L29" s="11"/>
      <c r="M29" s="12"/>
      <c r="N29" s="11"/>
      <c r="O29" s="12"/>
      <c r="P29" s="11"/>
      <c r="Q29" s="12"/>
      <c r="R29" s="11"/>
      <c r="S29" s="12"/>
      <c r="T29" s="11">
        <v>2</v>
      </c>
      <c r="U29" s="12">
        <v>0.15</v>
      </c>
      <c r="V29" s="11"/>
      <c r="W29" s="12"/>
      <c r="X29" s="7">
        <v>0.4</v>
      </c>
      <c r="Y29" s="13">
        <f t="shared" si="0"/>
        <v>1</v>
      </c>
      <c r="Z29" s="51" t="s">
        <v>265</v>
      </c>
    </row>
    <row r="30" spans="1:26" s="8" customFormat="1" ht="34.799999999999997" x14ac:dyDescent="0.25">
      <c r="A30" s="32"/>
      <c r="B30" s="9">
        <v>29</v>
      </c>
      <c r="C30" s="10" t="s">
        <v>202</v>
      </c>
      <c r="D30" s="10" t="s">
        <v>103</v>
      </c>
      <c r="E30" s="10" t="s">
        <v>91</v>
      </c>
      <c r="F30" s="11"/>
      <c r="G30" s="12"/>
      <c r="H30" s="11">
        <v>2</v>
      </c>
      <c r="I30" s="12">
        <v>7.4999999999999997E-2</v>
      </c>
      <c r="J30" s="11">
        <v>1</v>
      </c>
      <c r="K30" s="12">
        <v>0.15</v>
      </c>
      <c r="L30" s="11">
        <v>1</v>
      </c>
      <c r="M30" s="12">
        <v>0.05</v>
      </c>
      <c r="N30" s="11"/>
      <c r="O30" s="12"/>
      <c r="P30" s="11"/>
      <c r="Q30" s="12"/>
      <c r="R30" s="11"/>
      <c r="S30" s="12"/>
      <c r="T30" s="11">
        <v>1</v>
      </c>
      <c r="U30" s="12">
        <v>0.25</v>
      </c>
      <c r="V30" s="11"/>
      <c r="W30" s="12"/>
      <c r="X30" s="7">
        <v>0.4</v>
      </c>
      <c r="Y30" s="13">
        <f t="shared" si="0"/>
        <v>1</v>
      </c>
      <c r="Z30" s="51" t="s">
        <v>272</v>
      </c>
    </row>
    <row r="31" spans="1:26" s="8" customFormat="1" ht="55.2" x14ac:dyDescent="0.25">
      <c r="A31" s="32"/>
      <c r="B31" s="9">
        <v>30</v>
      </c>
      <c r="C31" s="10" t="s">
        <v>109</v>
      </c>
      <c r="D31" s="10" t="s">
        <v>203</v>
      </c>
      <c r="E31" s="10" t="s">
        <v>91</v>
      </c>
      <c r="F31" s="11">
        <v>2</v>
      </c>
      <c r="G31" s="12">
        <v>0.02</v>
      </c>
      <c r="H31" s="11">
        <v>2</v>
      </c>
      <c r="I31" s="12">
        <v>0.08</v>
      </c>
      <c r="J31" s="11"/>
      <c r="K31" s="12"/>
      <c r="L31" s="11"/>
      <c r="M31" s="12"/>
      <c r="N31" s="11"/>
      <c r="O31" s="12"/>
      <c r="P31" s="11"/>
      <c r="Q31" s="12"/>
      <c r="R31" s="11"/>
      <c r="S31" s="12"/>
      <c r="T31" s="11">
        <v>2</v>
      </c>
      <c r="U31" s="12">
        <v>0.15</v>
      </c>
      <c r="V31" s="11"/>
      <c r="W31" s="12"/>
      <c r="X31" s="7">
        <v>0.5</v>
      </c>
      <c r="Y31" s="13">
        <v>1</v>
      </c>
      <c r="Z31" s="51" t="s">
        <v>286</v>
      </c>
    </row>
    <row r="32" spans="1:26" s="8" customFormat="1" ht="55.2" x14ac:dyDescent="0.25">
      <c r="A32" s="32"/>
      <c r="B32" s="9">
        <v>31</v>
      </c>
      <c r="C32" s="10" t="s">
        <v>110</v>
      </c>
      <c r="D32" s="10" t="s">
        <v>204</v>
      </c>
      <c r="E32" s="10" t="s">
        <v>91</v>
      </c>
      <c r="F32" s="11">
        <v>2</v>
      </c>
      <c r="G32" s="12">
        <v>0.02</v>
      </c>
      <c r="H32" s="11">
        <v>2</v>
      </c>
      <c r="I32" s="12">
        <v>0.08</v>
      </c>
      <c r="J32" s="11"/>
      <c r="K32" s="12"/>
      <c r="L32" s="11"/>
      <c r="M32" s="12"/>
      <c r="N32" s="11"/>
      <c r="O32" s="12"/>
      <c r="P32" s="11"/>
      <c r="Q32" s="12"/>
      <c r="R32" s="11"/>
      <c r="S32" s="12"/>
      <c r="T32" s="11">
        <v>2</v>
      </c>
      <c r="U32" s="12">
        <v>0.15</v>
      </c>
      <c r="V32" s="11"/>
      <c r="W32" s="12"/>
      <c r="X32" s="7">
        <v>0.5</v>
      </c>
      <c r="Y32" s="13">
        <v>1</v>
      </c>
      <c r="Z32" s="51" t="s">
        <v>286</v>
      </c>
    </row>
    <row r="33" spans="1:26" s="8" customFormat="1" ht="41.4" x14ac:dyDescent="0.25">
      <c r="A33" s="32" t="s">
        <v>227</v>
      </c>
      <c r="B33" s="9">
        <v>32</v>
      </c>
      <c r="C33" s="10" t="s">
        <v>142</v>
      </c>
      <c r="D33" s="10" t="s">
        <v>178</v>
      </c>
      <c r="E33" s="10" t="s">
        <v>91</v>
      </c>
      <c r="F33" s="11">
        <v>1</v>
      </c>
      <c r="G33" s="12">
        <v>0.06</v>
      </c>
      <c r="H33" s="11">
        <v>6</v>
      </c>
      <c r="I33" s="12">
        <v>0.02</v>
      </c>
      <c r="J33" s="11"/>
      <c r="K33" s="12"/>
      <c r="L33" s="11"/>
      <c r="M33" s="12"/>
      <c r="N33" s="11">
        <v>2</v>
      </c>
      <c r="O33" s="12">
        <v>0.06</v>
      </c>
      <c r="P33" s="11"/>
      <c r="Q33" s="12"/>
      <c r="R33" s="11"/>
      <c r="S33" s="12"/>
      <c r="T33" s="11">
        <v>2</v>
      </c>
      <c r="U33" s="12">
        <v>0.15</v>
      </c>
      <c r="V33" s="11"/>
      <c r="W33" s="12"/>
      <c r="X33" s="7">
        <v>0.4</v>
      </c>
      <c r="Y33" s="13">
        <f t="shared" si="0"/>
        <v>1</v>
      </c>
      <c r="Z33" s="51" t="s">
        <v>262</v>
      </c>
    </row>
    <row r="34" spans="1:26" s="8" customFormat="1" ht="41.4" x14ac:dyDescent="0.25">
      <c r="A34" s="32" t="s">
        <v>227</v>
      </c>
      <c r="B34" s="9">
        <v>33</v>
      </c>
      <c r="C34" s="10" t="s">
        <v>125</v>
      </c>
      <c r="D34" s="17" t="s">
        <v>205</v>
      </c>
      <c r="E34" s="10" t="s">
        <v>91</v>
      </c>
      <c r="F34" s="11"/>
      <c r="G34" s="12"/>
      <c r="H34" s="11"/>
      <c r="I34" s="12"/>
      <c r="J34" s="11"/>
      <c r="K34" s="12"/>
      <c r="L34" s="11"/>
      <c r="M34" s="12"/>
      <c r="N34" s="11"/>
      <c r="O34" s="12"/>
      <c r="P34" s="11"/>
      <c r="Q34" s="12"/>
      <c r="R34" s="11"/>
      <c r="S34" s="12"/>
      <c r="T34" s="11">
        <v>1</v>
      </c>
      <c r="U34" s="12">
        <v>0.4</v>
      </c>
      <c r="V34" s="11"/>
      <c r="W34" s="12"/>
      <c r="X34" s="7">
        <v>0.6</v>
      </c>
      <c r="Y34" s="13">
        <f t="shared" si="0"/>
        <v>1</v>
      </c>
      <c r="Z34" s="51" t="s">
        <v>262</v>
      </c>
    </row>
    <row r="35" spans="1:26" s="8" customFormat="1" ht="41.4" x14ac:dyDescent="0.25">
      <c r="A35" s="32" t="s">
        <v>227</v>
      </c>
      <c r="B35" s="9">
        <v>34</v>
      </c>
      <c r="C35" s="10" t="s">
        <v>176</v>
      </c>
      <c r="D35" s="10" t="s">
        <v>177</v>
      </c>
      <c r="E35" s="10" t="s">
        <v>91</v>
      </c>
      <c r="F35" s="11">
        <v>1</v>
      </c>
      <c r="G35" s="12">
        <v>0.24</v>
      </c>
      <c r="H35" s="11"/>
      <c r="I35" s="12"/>
      <c r="J35" s="11"/>
      <c r="K35" s="12"/>
      <c r="L35" s="11"/>
      <c r="M35" s="12"/>
      <c r="N35" s="11"/>
      <c r="O35" s="12"/>
      <c r="P35" s="11"/>
      <c r="Q35" s="12"/>
      <c r="R35" s="11"/>
      <c r="S35" s="12"/>
      <c r="T35" s="11">
        <v>1</v>
      </c>
      <c r="U35" s="12">
        <v>0.36</v>
      </c>
      <c r="V35" s="11"/>
      <c r="W35" s="12"/>
      <c r="X35" s="7">
        <v>0.4</v>
      </c>
      <c r="Y35" s="13">
        <f t="shared" si="0"/>
        <v>1</v>
      </c>
      <c r="Z35" s="51" t="s">
        <v>262</v>
      </c>
    </row>
    <row r="36" spans="1:26" s="8" customFormat="1" ht="41.4" x14ac:dyDescent="0.25">
      <c r="A36" s="32"/>
      <c r="B36" s="9">
        <v>35</v>
      </c>
      <c r="C36" s="10" t="s">
        <v>199</v>
      </c>
      <c r="D36" s="10" t="s">
        <v>200</v>
      </c>
      <c r="E36" s="10" t="s">
        <v>91</v>
      </c>
      <c r="F36" s="11">
        <v>1</v>
      </c>
      <c r="G36" s="12">
        <v>0.1</v>
      </c>
      <c r="H36" s="11">
        <v>2</v>
      </c>
      <c r="I36" s="12">
        <v>2.5000000000000001E-2</v>
      </c>
      <c r="J36" s="11">
        <v>1</v>
      </c>
      <c r="K36" s="12">
        <v>0.2</v>
      </c>
      <c r="L36" s="11"/>
      <c r="M36" s="12"/>
      <c r="N36" s="11"/>
      <c r="O36" s="12"/>
      <c r="P36" s="11"/>
      <c r="Q36" s="12"/>
      <c r="R36" s="11"/>
      <c r="S36" s="12"/>
      <c r="T36" s="11">
        <v>1</v>
      </c>
      <c r="U36" s="12">
        <v>0.25</v>
      </c>
      <c r="V36" s="11"/>
      <c r="W36" s="12"/>
      <c r="X36" s="7">
        <v>0.4</v>
      </c>
      <c r="Y36" s="13">
        <f t="shared" si="1"/>
        <v>1</v>
      </c>
      <c r="Z36" s="51" t="s">
        <v>262</v>
      </c>
    </row>
    <row r="37" spans="1:26" s="8" customFormat="1" ht="41.4" x14ac:dyDescent="0.25">
      <c r="A37" s="32" t="s">
        <v>227</v>
      </c>
      <c r="B37" s="9">
        <v>36</v>
      </c>
      <c r="C37" s="10" t="s">
        <v>211</v>
      </c>
      <c r="D37" s="10" t="s">
        <v>204</v>
      </c>
      <c r="E37" s="10" t="s">
        <v>91</v>
      </c>
      <c r="F37" s="11">
        <v>2</v>
      </c>
      <c r="G37" s="12">
        <v>0.05</v>
      </c>
      <c r="H37" s="11">
        <v>4</v>
      </c>
      <c r="I37" s="12">
        <v>2.5000000000000001E-2</v>
      </c>
      <c r="J37" s="11"/>
      <c r="K37" s="12"/>
      <c r="L37" s="11"/>
      <c r="M37" s="12"/>
      <c r="N37" s="11"/>
      <c r="O37" s="12"/>
      <c r="P37" s="11"/>
      <c r="Q37" s="12"/>
      <c r="R37" s="11"/>
      <c r="S37" s="12"/>
      <c r="T37" s="11">
        <v>2</v>
      </c>
      <c r="U37" s="12">
        <v>0.2</v>
      </c>
      <c r="V37" s="11"/>
      <c r="W37" s="12"/>
      <c r="X37" s="7">
        <v>0.4</v>
      </c>
      <c r="Y37" s="13">
        <f t="shared" si="0"/>
        <v>1</v>
      </c>
      <c r="Z37" s="51" t="s">
        <v>262</v>
      </c>
    </row>
    <row r="38" spans="1:26" s="15" customFormat="1" ht="151.80000000000001" x14ac:dyDescent="0.25">
      <c r="A38" s="35" t="s">
        <v>227</v>
      </c>
      <c r="B38" s="9">
        <v>37</v>
      </c>
      <c r="C38" s="10" t="s">
        <v>29</v>
      </c>
      <c r="D38" s="14" t="s">
        <v>30</v>
      </c>
      <c r="E38" s="14" t="s">
        <v>115</v>
      </c>
      <c r="F38" s="11">
        <v>2</v>
      </c>
      <c r="G38" s="12">
        <v>0</v>
      </c>
      <c r="H38" s="11"/>
      <c r="I38" s="12"/>
      <c r="J38" s="11"/>
      <c r="K38" s="12"/>
      <c r="L38" s="11"/>
      <c r="M38" s="12"/>
      <c r="N38" s="11"/>
      <c r="O38" s="12"/>
      <c r="P38" s="11"/>
      <c r="Q38" s="12"/>
      <c r="R38" s="11"/>
      <c r="S38" s="12"/>
      <c r="T38" s="11">
        <v>2</v>
      </c>
      <c r="U38" s="12">
        <v>0.25</v>
      </c>
      <c r="V38" s="11"/>
      <c r="W38" s="12"/>
      <c r="X38" s="7">
        <v>0.5</v>
      </c>
      <c r="Y38" s="13">
        <f t="shared" si="0"/>
        <v>1</v>
      </c>
      <c r="Z38" s="51" t="s">
        <v>236</v>
      </c>
    </row>
    <row r="39" spans="1:26" s="15" customFormat="1" ht="27.6" x14ac:dyDescent="0.25">
      <c r="A39" s="35" t="s">
        <v>227</v>
      </c>
      <c r="B39" s="9">
        <v>38</v>
      </c>
      <c r="C39" s="10" t="s">
        <v>28</v>
      </c>
      <c r="D39" s="14" t="s">
        <v>27</v>
      </c>
      <c r="E39" s="14" t="s">
        <v>115</v>
      </c>
      <c r="F39" s="11">
        <v>2</v>
      </c>
      <c r="G39" s="12">
        <v>0</v>
      </c>
      <c r="H39" s="11"/>
      <c r="I39" s="12"/>
      <c r="J39" s="11"/>
      <c r="K39" s="12"/>
      <c r="L39" s="11"/>
      <c r="M39" s="12"/>
      <c r="N39" s="11"/>
      <c r="O39" s="12"/>
      <c r="P39" s="11"/>
      <c r="Q39" s="12"/>
      <c r="R39" s="11"/>
      <c r="S39" s="12"/>
      <c r="T39" s="11">
        <v>2</v>
      </c>
      <c r="U39" s="12">
        <v>0.25</v>
      </c>
      <c r="V39" s="11"/>
      <c r="W39" s="12"/>
      <c r="X39" s="7">
        <v>0.5</v>
      </c>
      <c r="Y39" s="13">
        <f t="shared" si="0"/>
        <v>1</v>
      </c>
      <c r="Z39" s="51" t="s">
        <v>272</v>
      </c>
    </row>
    <row r="40" spans="1:26" s="15" customFormat="1" ht="41.4" x14ac:dyDescent="0.25">
      <c r="A40" s="35" t="s">
        <v>227</v>
      </c>
      <c r="B40" s="9">
        <v>39</v>
      </c>
      <c r="C40" s="10" t="s">
        <v>36</v>
      </c>
      <c r="D40" s="14" t="s">
        <v>25</v>
      </c>
      <c r="E40" s="14" t="s">
        <v>115</v>
      </c>
      <c r="F40" s="11"/>
      <c r="G40" s="12"/>
      <c r="H40" s="11"/>
      <c r="I40" s="12"/>
      <c r="J40" s="11"/>
      <c r="K40" s="12"/>
      <c r="L40" s="11"/>
      <c r="M40" s="12"/>
      <c r="N40" s="11"/>
      <c r="O40" s="12"/>
      <c r="P40" s="11"/>
      <c r="Q40" s="12"/>
      <c r="R40" s="11"/>
      <c r="S40" s="12"/>
      <c r="T40" s="11">
        <v>1</v>
      </c>
      <c r="U40" s="12">
        <v>0.4</v>
      </c>
      <c r="V40" s="11"/>
      <c r="W40" s="12"/>
      <c r="X40" s="7">
        <v>0.6</v>
      </c>
      <c r="Y40" s="13">
        <f t="shared" si="0"/>
        <v>1</v>
      </c>
      <c r="Z40" s="51" t="s">
        <v>266</v>
      </c>
    </row>
    <row r="41" spans="1:26" s="15" customFormat="1" ht="69" x14ac:dyDescent="0.25">
      <c r="A41" s="35" t="s">
        <v>227</v>
      </c>
      <c r="B41" s="9">
        <v>40</v>
      </c>
      <c r="C41" s="10" t="s">
        <v>24</v>
      </c>
      <c r="D41" s="14" t="s">
        <v>26</v>
      </c>
      <c r="E41" s="14" t="s">
        <v>115</v>
      </c>
      <c r="F41" s="11"/>
      <c r="G41" s="12"/>
      <c r="H41" s="11"/>
      <c r="I41" s="12"/>
      <c r="J41" s="11"/>
      <c r="K41" s="12"/>
      <c r="L41" s="11"/>
      <c r="M41" s="12"/>
      <c r="N41" s="11"/>
      <c r="O41" s="12"/>
      <c r="P41" s="11"/>
      <c r="Q41" s="12"/>
      <c r="R41" s="11"/>
      <c r="S41" s="12"/>
      <c r="T41" s="11">
        <v>1</v>
      </c>
      <c r="U41" s="12">
        <v>0.4</v>
      </c>
      <c r="V41" s="11"/>
      <c r="W41" s="12"/>
      <c r="X41" s="7">
        <v>0.6</v>
      </c>
      <c r="Y41" s="13">
        <f t="shared" si="1"/>
        <v>1</v>
      </c>
      <c r="Z41" s="51" t="s">
        <v>267</v>
      </c>
    </row>
    <row r="42" spans="1:26" s="15" customFormat="1" ht="55.2" x14ac:dyDescent="0.25">
      <c r="A42" s="35" t="s">
        <v>227</v>
      </c>
      <c r="B42" s="9">
        <v>41</v>
      </c>
      <c r="C42" s="10" t="s">
        <v>37</v>
      </c>
      <c r="D42" s="14" t="s">
        <v>23</v>
      </c>
      <c r="E42" s="14" t="s">
        <v>115</v>
      </c>
      <c r="F42" s="11">
        <v>3</v>
      </c>
      <c r="G42" s="12">
        <v>0</v>
      </c>
      <c r="H42" s="11"/>
      <c r="I42" s="12"/>
      <c r="J42" s="11"/>
      <c r="K42" s="12"/>
      <c r="L42" s="11"/>
      <c r="M42" s="12"/>
      <c r="N42" s="11"/>
      <c r="O42" s="12"/>
      <c r="P42" s="11"/>
      <c r="Q42" s="12"/>
      <c r="R42" s="11"/>
      <c r="S42" s="12"/>
      <c r="T42" s="11">
        <v>2</v>
      </c>
      <c r="U42" s="12">
        <v>0.25</v>
      </c>
      <c r="V42" s="11"/>
      <c r="W42" s="12"/>
      <c r="X42" s="7">
        <v>0.5</v>
      </c>
      <c r="Y42" s="13">
        <f t="shared" si="0"/>
        <v>1</v>
      </c>
      <c r="Z42" s="51" t="s">
        <v>292</v>
      </c>
    </row>
    <row r="43" spans="1:26" s="15" customFormat="1" ht="55.2" x14ac:dyDescent="0.25">
      <c r="A43" s="35" t="s">
        <v>227</v>
      </c>
      <c r="B43" s="9">
        <v>42</v>
      </c>
      <c r="C43" s="10" t="s">
        <v>35</v>
      </c>
      <c r="D43" s="14" t="s">
        <v>22</v>
      </c>
      <c r="E43" s="14" t="s">
        <v>115</v>
      </c>
      <c r="F43" s="11">
        <v>3</v>
      </c>
      <c r="G43" s="12">
        <v>0</v>
      </c>
      <c r="H43" s="11"/>
      <c r="I43" s="12"/>
      <c r="J43" s="11"/>
      <c r="K43" s="12"/>
      <c r="L43" s="11"/>
      <c r="M43" s="12"/>
      <c r="N43" s="11"/>
      <c r="O43" s="12"/>
      <c r="P43" s="11"/>
      <c r="Q43" s="12"/>
      <c r="R43" s="11"/>
      <c r="S43" s="12"/>
      <c r="T43" s="11">
        <v>2</v>
      </c>
      <c r="U43" s="12">
        <v>0.25</v>
      </c>
      <c r="V43" s="11"/>
      <c r="W43" s="12"/>
      <c r="X43" s="7">
        <v>0.5</v>
      </c>
      <c r="Y43" s="13">
        <f t="shared" si="0"/>
        <v>1</v>
      </c>
      <c r="Z43" s="51" t="s">
        <v>292</v>
      </c>
    </row>
    <row r="44" spans="1:26" s="15" customFormat="1" ht="138" x14ac:dyDescent="0.25">
      <c r="A44" s="35" t="s">
        <v>227</v>
      </c>
      <c r="B44" s="9">
        <v>43</v>
      </c>
      <c r="C44" s="10" t="s">
        <v>194</v>
      </c>
      <c r="D44" s="14" t="s">
        <v>141</v>
      </c>
      <c r="E44" s="14" t="s">
        <v>115</v>
      </c>
      <c r="F44" s="11">
        <v>3</v>
      </c>
      <c r="G44" s="12">
        <v>0.1</v>
      </c>
      <c r="H44" s="11"/>
      <c r="I44" s="12"/>
      <c r="J44" s="11"/>
      <c r="K44" s="12"/>
      <c r="L44" s="11"/>
      <c r="M44" s="12"/>
      <c r="N44" s="11"/>
      <c r="O44" s="12"/>
      <c r="P44" s="11"/>
      <c r="Q44" s="12"/>
      <c r="R44" s="11"/>
      <c r="S44" s="12"/>
      <c r="T44" s="11">
        <v>1</v>
      </c>
      <c r="U44" s="12">
        <v>0.3</v>
      </c>
      <c r="V44" s="11"/>
      <c r="W44" s="12"/>
      <c r="X44" s="7">
        <v>0.4</v>
      </c>
      <c r="Y44" s="13">
        <f t="shared" si="0"/>
        <v>1</v>
      </c>
      <c r="Z44" s="51" t="s">
        <v>268</v>
      </c>
    </row>
    <row r="45" spans="1:26" s="15" customFormat="1" ht="34.799999999999997" x14ac:dyDescent="0.25">
      <c r="A45" s="35" t="s">
        <v>227</v>
      </c>
      <c r="B45" s="9">
        <v>44</v>
      </c>
      <c r="C45" s="10" t="s">
        <v>162</v>
      </c>
      <c r="D45" s="14" t="s">
        <v>96</v>
      </c>
      <c r="E45" s="14" t="s">
        <v>115</v>
      </c>
      <c r="F45" s="11">
        <v>2</v>
      </c>
      <c r="G45" s="12">
        <v>0.05</v>
      </c>
      <c r="H45" s="11"/>
      <c r="I45" s="12"/>
      <c r="J45" s="11"/>
      <c r="K45" s="12"/>
      <c r="L45" s="11"/>
      <c r="M45" s="12"/>
      <c r="N45" s="11"/>
      <c r="O45" s="12"/>
      <c r="P45" s="11"/>
      <c r="Q45" s="12"/>
      <c r="R45" s="11"/>
      <c r="S45" s="12"/>
      <c r="T45" s="11">
        <v>1</v>
      </c>
      <c r="U45" s="12">
        <v>0.4</v>
      </c>
      <c r="V45" s="11"/>
      <c r="W45" s="12"/>
      <c r="X45" s="7">
        <v>0.5</v>
      </c>
      <c r="Y45" s="13">
        <f t="shared" si="0"/>
        <v>1</v>
      </c>
      <c r="Z45" s="51" t="s">
        <v>233</v>
      </c>
    </row>
    <row r="46" spans="1:26" s="15" customFormat="1" ht="41.4" x14ac:dyDescent="0.25">
      <c r="A46" s="35" t="s">
        <v>227</v>
      </c>
      <c r="B46" s="9">
        <v>45</v>
      </c>
      <c r="C46" s="10" t="s">
        <v>34</v>
      </c>
      <c r="D46" s="14" t="s">
        <v>219</v>
      </c>
      <c r="E46" s="14" t="s">
        <v>115</v>
      </c>
      <c r="F46" s="11">
        <v>10</v>
      </c>
      <c r="G46" s="12">
        <v>1.4999999999999999E-2</v>
      </c>
      <c r="H46" s="11"/>
      <c r="I46" s="12"/>
      <c r="J46" s="11"/>
      <c r="K46" s="12"/>
      <c r="L46" s="11"/>
      <c r="M46" s="12"/>
      <c r="N46" s="11"/>
      <c r="O46" s="12"/>
      <c r="P46" s="11"/>
      <c r="Q46" s="12"/>
      <c r="R46" s="11"/>
      <c r="S46" s="12"/>
      <c r="T46" s="11">
        <v>1</v>
      </c>
      <c r="U46" s="12">
        <v>0.35</v>
      </c>
      <c r="V46" s="11"/>
      <c r="W46" s="12"/>
      <c r="X46" s="7">
        <v>0.5</v>
      </c>
      <c r="Y46" s="13">
        <f t="shared" si="1"/>
        <v>1</v>
      </c>
      <c r="Z46" s="54" t="s">
        <v>269</v>
      </c>
    </row>
    <row r="47" spans="1:26" s="15" customFormat="1" ht="27.6" x14ac:dyDescent="0.25">
      <c r="A47" s="35" t="s">
        <v>227</v>
      </c>
      <c r="B47" s="9">
        <v>46</v>
      </c>
      <c r="C47" s="10" t="s">
        <v>34</v>
      </c>
      <c r="D47" s="14" t="s">
        <v>32</v>
      </c>
      <c r="E47" s="14" t="s">
        <v>115</v>
      </c>
      <c r="F47" s="11">
        <v>2</v>
      </c>
      <c r="G47" s="12">
        <v>0.05</v>
      </c>
      <c r="H47" s="11"/>
      <c r="I47" s="12"/>
      <c r="J47" s="11"/>
      <c r="K47" s="12"/>
      <c r="L47" s="11"/>
      <c r="M47" s="12"/>
      <c r="N47" s="11"/>
      <c r="O47" s="12"/>
      <c r="P47" s="11"/>
      <c r="Q47" s="12"/>
      <c r="R47" s="11"/>
      <c r="S47" s="12"/>
      <c r="T47" s="11">
        <v>1</v>
      </c>
      <c r="U47" s="12">
        <v>0.4</v>
      </c>
      <c r="V47" s="11"/>
      <c r="W47" s="12"/>
      <c r="X47" s="7">
        <v>0.5</v>
      </c>
      <c r="Y47" s="13">
        <f t="shared" si="0"/>
        <v>1</v>
      </c>
      <c r="Z47" s="51" t="s">
        <v>237</v>
      </c>
    </row>
    <row r="48" spans="1:26" s="15" customFormat="1" ht="41.4" x14ac:dyDescent="0.25">
      <c r="A48" s="35"/>
      <c r="B48" s="9">
        <v>47</v>
      </c>
      <c r="C48" s="10" t="s">
        <v>33</v>
      </c>
      <c r="D48" s="14" t="s">
        <v>31</v>
      </c>
      <c r="E48" s="14" t="s">
        <v>115</v>
      </c>
      <c r="F48" s="11">
        <v>3</v>
      </c>
      <c r="G48" s="12"/>
      <c r="H48" s="11"/>
      <c r="I48" s="12"/>
      <c r="J48" s="11"/>
      <c r="K48" s="12"/>
      <c r="L48" s="11"/>
      <c r="M48" s="12"/>
      <c r="N48" s="11"/>
      <c r="O48" s="12"/>
      <c r="P48" s="11"/>
      <c r="Q48" s="12"/>
      <c r="R48" s="11"/>
      <c r="S48" s="12"/>
      <c r="T48" s="11">
        <v>2</v>
      </c>
      <c r="U48" s="12">
        <v>0.25</v>
      </c>
      <c r="V48" s="11"/>
      <c r="W48" s="12"/>
      <c r="X48" s="7">
        <v>0.5</v>
      </c>
      <c r="Y48" s="13">
        <f t="shared" si="0"/>
        <v>1</v>
      </c>
      <c r="Z48" s="51" t="s">
        <v>270</v>
      </c>
    </row>
    <row r="49" spans="1:26" s="15" customFormat="1" ht="41.4" x14ac:dyDescent="0.25">
      <c r="A49" s="35" t="s">
        <v>227</v>
      </c>
      <c r="B49" s="9">
        <v>47</v>
      </c>
      <c r="C49" s="10" t="s">
        <v>33</v>
      </c>
      <c r="D49" s="14" t="s">
        <v>293</v>
      </c>
      <c r="E49" s="14" t="s">
        <v>115</v>
      </c>
      <c r="F49" s="11">
        <v>2</v>
      </c>
      <c r="G49" s="12"/>
      <c r="H49" s="11"/>
      <c r="I49" s="12"/>
      <c r="J49" s="11"/>
      <c r="K49" s="12"/>
      <c r="L49" s="11"/>
      <c r="M49" s="12"/>
      <c r="N49" s="11"/>
      <c r="O49" s="12"/>
      <c r="P49" s="11"/>
      <c r="Q49" s="12"/>
      <c r="R49" s="11"/>
      <c r="S49" s="12"/>
      <c r="T49" s="11">
        <v>1</v>
      </c>
      <c r="U49" s="12">
        <v>0.4</v>
      </c>
      <c r="V49" s="11"/>
      <c r="W49" s="12"/>
      <c r="X49" s="7">
        <v>0.6</v>
      </c>
      <c r="Y49" s="13">
        <f t="shared" ref="Y49" si="2">(F49*G49)+(H49*I49)+(J49*K49)+(L49*M49)+(N49*O49)+(P49*Q49)+(R49*S49)+(T49*U49)+(V49*W49)+X49</f>
        <v>1</v>
      </c>
      <c r="Z49" s="51" t="s">
        <v>294</v>
      </c>
    </row>
    <row r="50" spans="1:26" s="15" customFormat="1" ht="34.799999999999997" x14ac:dyDescent="0.25">
      <c r="A50" s="35"/>
      <c r="B50" s="9">
        <v>48</v>
      </c>
      <c r="C50" s="10" t="s">
        <v>104</v>
      </c>
      <c r="D50" s="14" t="s">
        <v>105</v>
      </c>
      <c r="E50" s="14" t="s">
        <v>115</v>
      </c>
      <c r="F50" s="11">
        <v>2</v>
      </c>
      <c r="G50" s="12">
        <v>7.4999999999999997E-2</v>
      </c>
      <c r="H50" s="11">
        <v>5</v>
      </c>
      <c r="I50" s="12">
        <v>0.02</v>
      </c>
      <c r="J50" s="11"/>
      <c r="K50" s="12"/>
      <c r="L50" s="11"/>
      <c r="M50" s="12"/>
      <c r="N50" s="11"/>
      <c r="O50" s="12"/>
      <c r="P50" s="11"/>
      <c r="Q50" s="12"/>
      <c r="R50" s="11"/>
      <c r="S50" s="12"/>
      <c r="T50" s="11">
        <v>1</v>
      </c>
      <c r="U50" s="12">
        <v>0.35</v>
      </c>
      <c r="V50" s="11"/>
      <c r="W50" s="12"/>
      <c r="X50" s="7">
        <v>0.4</v>
      </c>
      <c r="Y50" s="13">
        <v>1</v>
      </c>
      <c r="Z50" s="51" t="s">
        <v>272</v>
      </c>
    </row>
    <row r="51" spans="1:26" s="15" customFormat="1" ht="34.799999999999997" x14ac:dyDescent="0.25">
      <c r="A51" s="35" t="s">
        <v>227</v>
      </c>
      <c r="B51" s="9">
        <v>49</v>
      </c>
      <c r="C51" s="10" t="s">
        <v>106</v>
      </c>
      <c r="D51" s="14" t="s">
        <v>107</v>
      </c>
      <c r="E51" s="14" t="s">
        <v>115</v>
      </c>
      <c r="F51" s="11">
        <v>2</v>
      </c>
      <c r="G51" s="12">
        <v>0</v>
      </c>
      <c r="H51" s="11">
        <v>0</v>
      </c>
      <c r="I51" s="12">
        <v>0</v>
      </c>
      <c r="J51" s="11">
        <v>0</v>
      </c>
      <c r="K51" s="12">
        <v>0</v>
      </c>
      <c r="L51" s="11">
        <v>0</v>
      </c>
      <c r="M51" s="12">
        <v>0</v>
      </c>
      <c r="N51" s="11">
        <v>0</v>
      </c>
      <c r="O51" s="12">
        <v>0</v>
      </c>
      <c r="P51" s="11">
        <v>0</v>
      </c>
      <c r="Q51" s="12">
        <v>0</v>
      </c>
      <c r="R51" s="11">
        <v>0</v>
      </c>
      <c r="S51" s="12">
        <v>0</v>
      </c>
      <c r="T51" s="11">
        <v>1</v>
      </c>
      <c r="U51" s="12">
        <v>0.4</v>
      </c>
      <c r="V51" s="11">
        <v>0</v>
      </c>
      <c r="W51" s="12">
        <v>0</v>
      </c>
      <c r="X51" s="7">
        <v>0.6</v>
      </c>
      <c r="Y51" s="13">
        <v>1</v>
      </c>
      <c r="Z51" s="51" t="s">
        <v>272</v>
      </c>
    </row>
    <row r="52" spans="1:26" s="15" customFormat="1" ht="41.4" x14ac:dyDescent="0.25">
      <c r="A52" s="35" t="s">
        <v>227</v>
      </c>
      <c r="B52" s="9">
        <v>50</v>
      </c>
      <c r="C52" s="10" t="s">
        <v>123</v>
      </c>
      <c r="D52" s="36" t="s">
        <v>124</v>
      </c>
      <c r="E52" s="14" t="s">
        <v>115</v>
      </c>
      <c r="F52" s="11"/>
      <c r="G52" s="12"/>
      <c r="H52" s="11"/>
      <c r="I52" s="12"/>
      <c r="J52" s="11"/>
      <c r="K52" s="12"/>
      <c r="L52" s="11"/>
      <c r="M52" s="12"/>
      <c r="N52" s="11"/>
      <c r="O52" s="12"/>
      <c r="P52" s="11"/>
      <c r="Q52" s="12"/>
      <c r="R52" s="11"/>
      <c r="S52" s="12"/>
      <c r="T52" s="11">
        <v>1</v>
      </c>
      <c r="U52" s="12">
        <v>0.4</v>
      </c>
      <c r="V52" s="11"/>
      <c r="W52" s="12"/>
      <c r="X52" s="7">
        <v>0.6</v>
      </c>
      <c r="Y52" s="13">
        <f t="shared" si="0"/>
        <v>1</v>
      </c>
      <c r="Z52" s="51" t="s">
        <v>266</v>
      </c>
    </row>
    <row r="53" spans="1:26" s="15" customFormat="1" ht="138" x14ac:dyDescent="0.25">
      <c r="A53" s="35" t="s">
        <v>227</v>
      </c>
      <c r="B53" s="9">
        <v>51</v>
      </c>
      <c r="C53" s="10" t="s">
        <v>195</v>
      </c>
      <c r="D53" s="36" t="s">
        <v>157</v>
      </c>
      <c r="E53" s="14" t="s">
        <v>115</v>
      </c>
      <c r="F53" s="11">
        <v>4</v>
      </c>
      <c r="G53" s="12">
        <v>0.1</v>
      </c>
      <c r="H53" s="11"/>
      <c r="I53" s="12"/>
      <c r="J53" s="11"/>
      <c r="K53" s="12"/>
      <c r="L53" s="11"/>
      <c r="M53" s="12"/>
      <c r="N53" s="11"/>
      <c r="O53" s="12"/>
      <c r="P53" s="11"/>
      <c r="Q53" s="12"/>
      <c r="R53" s="11"/>
      <c r="S53" s="12"/>
      <c r="T53" s="11"/>
      <c r="U53" s="12"/>
      <c r="V53" s="11"/>
      <c r="W53" s="12"/>
      <c r="X53" s="7">
        <v>0.6</v>
      </c>
      <c r="Y53" s="13">
        <f t="shared" si="0"/>
        <v>1</v>
      </c>
      <c r="Z53" s="51" t="s">
        <v>273</v>
      </c>
    </row>
    <row r="54" spans="1:26" s="15" customFormat="1" ht="69" x14ac:dyDescent="0.25">
      <c r="A54" s="35" t="s">
        <v>227</v>
      </c>
      <c r="B54" s="9">
        <v>52</v>
      </c>
      <c r="C54" s="10" t="s">
        <v>196</v>
      </c>
      <c r="D54" s="36" t="s">
        <v>164</v>
      </c>
      <c r="E54" s="14" t="s">
        <v>115</v>
      </c>
      <c r="F54" s="11">
        <v>2</v>
      </c>
      <c r="G54" s="12">
        <v>0.05</v>
      </c>
      <c r="H54" s="11"/>
      <c r="I54" s="12"/>
      <c r="J54" s="11">
        <v>1</v>
      </c>
      <c r="K54" s="12">
        <v>0.2</v>
      </c>
      <c r="L54" s="11">
        <v>1</v>
      </c>
      <c r="M54" s="12">
        <v>0.3</v>
      </c>
      <c r="N54" s="11"/>
      <c r="O54" s="12"/>
      <c r="P54" s="11"/>
      <c r="Q54" s="12"/>
      <c r="R54" s="11"/>
      <c r="S54" s="12"/>
      <c r="T54" s="11"/>
      <c r="U54" s="12"/>
      <c r="V54" s="11"/>
      <c r="W54" s="12"/>
      <c r="X54" s="7">
        <v>0.4</v>
      </c>
      <c r="Y54" s="13">
        <f t="shared" si="0"/>
        <v>1</v>
      </c>
      <c r="Z54" s="51" t="s">
        <v>274</v>
      </c>
    </row>
    <row r="55" spans="1:26" s="15" customFormat="1" ht="41.4" x14ac:dyDescent="0.25">
      <c r="A55" s="35" t="s">
        <v>227</v>
      </c>
      <c r="B55" s="9">
        <v>53</v>
      </c>
      <c r="C55" s="10" t="s">
        <v>197</v>
      </c>
      <c r="D55" s="36" t="s">
        <v>163</v>
      </c>
      <c r="E55" s="14" t="s">
        <v>114</v>
      </c>
      <c r="F55" s="11">
        <v>2</v>
      </c>
      <c r="G55" s="12">
        <v>0.05</v>
      </c>
      <c r="H55" s="11"/>
      <c r="I55" s="12"/>
      <c r="J55" s="11">
        <v>1</v>
      </c>
      <c r="K55" s="12">
        <v>0.25</v>
      </c>
      <c r="L55" s="11"/>
      <c r="M55" s="12"/>
      <c r="N55" s="11"/>
      <c r="O55" s="12"/>
      <c r="P55" s="11"/>
      <c r="Q55" s="12"/>
      <c r="R55" s="11"/>
      <c r="S55" s="12"/>
      <c r="T55" s="11">
        <v>1</v>
      </c>
      <c r="U55" s="12">
        <v>0.25</v>
      </c>
      <c r="V55" s="11"/>
      <c r="W55" s="12"/>
      <c r="X55" s="7">
        <v>0.4</v>
      </c>
      <c r="Y55" s="13">
        <f t="shared" si="1"/>
        <v>1</v>
      </c>
      <c r="Z55" s="54" t="s">
        <v>271</v>
      </c>
    </row>
    <row r="56" spans="1:26" s="8" customFormat="1" ht="41.4" x14ac:dyDescent="0.25">
      <c r="A56" s="32" t="s">
        <v>227</v>
      </c>
      <c r="B56" s="9">
        <v>54</v>
      </c>
      <c r="C56" s="10" t="s">
        <v>38</v>
      </c>
      <c r="D56" s="10" t="s">
        <v>39</v>
      </c>
      <c r="E56" s="10" t="s">
        <v>114</v>
      </c>
      <c r="F56" s="22"/>
      <c r="G56" s="23"/>
      <c r="H56" s="22"/>
      <c r="I56" s="23"/>
      <c r="J56" s="22"/>
      <c r="K56" s="23"/>
      <c r="L56" s="22"/>
      <c r="M56" s="23"/>
      <c r="N56" s="22"/>
      <c r="O56" s="23"/>
      <c r="P56" s="22"/>
      <c r="Q56" s="23"/>
      <c r="R56" s="22"/>
      <c r="S56" s="23"/>
      <c r="T56" s="22">
        <v>1</v>
      </c>
      <c r="U56" s="23">
        <v>0.3</v>
      </c>
      <c r="V56" s="22">
        <v>13</v>
      </c>
      <c r="W56" s="23">
        <v>2.3099999999999999E-2</v>
      </c>
      <c r="X56" s="24">
        <v>0.4</v>
      </c>
      <c r="Y56" s="13">
        <f t="shared" si="0"/>
        <v>1.0003000000000002</v>
      </c>
      <c r="Z56" s="52" t="s">
        <v>225</v>
      </c>
    </row>
    <row r="57" spans="1:26" s="8" customFormat="1" ht="41.4" x14ac:dyDescent="0.25">
      <c r="A57" s="32" t="s">
        <v>227</v>
      </c>
      <c r="B57" s="9">
        <v>55</v>
      </c>
      <c r="C57" s="10" t="s">
        <v>40</v>
      </c>
      <c r="D57" s="10" t="s">
        <v>41</v>
      </c>
      <c r="E57" s="10" t="s">
        <v>114</v>
      </c>
      <c r="F57" s="22"/>
      <c r="G57" s="23"/>
      <c r="H57" s="22"/>
      <c r="I57" s="23"/>
      <c r="J57" s="22"/>
      <c r="K57" s="23"/>
      <c r="L57" s="22"/>
      <c r="M57" s="23"/>
      <c r="N57" s="22"/>
      <c r="O57" s="23"/>
      <c r="P57" s="22"/>
      <c r="Q57" s="23"/>
      <c r="R57" s="22"/>
      <c r="S57" s="23"/>
      <c r="T57" s="22">
        <v>1</v>
      </c>
      <c r="U57" s="23">
        <v>0.3</v>
      </c>
      <c r="V57" s="22">
        <v>13</v>
      </c>
      <c r="W57" s="23">
        <v>2.3099999999999999E-2</v>
      </c>
      <c r="X57" s="24">
        <v>0.4</v>
      </c>
      <c r="Y57" s="13">
        <f t="shared" si="0"/>
        <v>1.0003000000000002</v>
      </c>
      <c r="Z57" s="52" t="s">
        <v>241</v>
      </c>
    </row>
    <row r="58" spans="1:26" s="8" customFormat="1" ht="34.799999999999997" x14ac:dyDescent="0.25">
      <c r="A58" s="32"/>
      <c r="B58" s="9">
        <v>56</v>
      </c>
      <c r="C58" s="10" t="s">
        <v>42</v>
      </c>
      <c r="D58" s="10" t="s">
        <v>43</v>
      </c>
      <c r="E58" s="10" t="s">
        <v>114</v>
      </c>
      <c r="F58" s="30" t="s">
        <v>228</v>
      </c>
      <c r="G58" s="12">
        <v>0.15</v>
      </c>
      <c r="H58" s="11"/>
      <c r="I58" s="12"/>
      <c r="J58" s="11"/>
      <c r="K58" s="12"/>
      <c r="L58" s="11"/>
      <c r="M58" s="12"/>
      <c r="N58" s="11"/>
      <c r="O58" s="12"/>
      <c r="P58" s="11"/>
      <c r="Q58" s="12"/>
      <c r="R58" s="11"/>
      <c r="S58" s="12"/>
      <c r="T58" s="11">
        <v>1</v>
      </c>
      <c r="U58" s="12">
        <v>0.35</v>
      </c>
      <c r="V58" s="11"/>
      <c r="W58" s="12"/>
      <c r="X58" s="7">
        <v>0.5</v>
      </c>
      <c r="Y58" s="13">
        <v>1</v>
      </c>
      <c r="Z58" s="51" t="s">
        <v>272</v>
      </c>
    </row>
    <row r="59" spans="1:26" s="8" customFormat="1" ht="55.2" x14ac:dyDescent="0.25">
      <c r="A59" s="33" t="s">
        <v>227</v>
      </c>
      <c r="B59" s="9">
        <v>57</v>
      </c>
      <c r="C59" s="10" t="s">
        <v>153</v>
      </c>
      <c r="D59" s="10" t="s">
        <v>154</v>
      </c>
      <c r="E59" s="10" t="s">
        <v>114</v>
      </c>
      <c r="F59" s="11">
        <v>3</v>
      </c>
      <c r="G59" s="12">
        <v>0.05</v>
      </c>
      <c r="H59" s="11">
        <v>4</v>
      </c>
      <c r="I59" s="12">
        <v>0.05</v>
      </c>
      <c r="J59" s="11"/>
      <c r="K59" s="12"/>
      <c r="L59" s="11"/>
      <c r="M59" s="12"/>
      <c r="N59" s="11"/>
      <c r="O59" s="12"/>
      <c r="P59" s="11"/>
      <c r="Q59" s="12"/>
      <c r="R59" s="11"/>
      <c r="S59" s="12"/>
      <c r="T59" s="11">
        <v>1</v>
      </c>
      <c r="U59" s="12">
        <v>0.25</v>
      </c>
      <c r="V59" s="11"/>
      <c r="W59" s="12"/>
      <c r="X59" s="7">
        <v>0.4</v>
      </c>
      <c r="Y59" s="13">
        <f t="shared" si="0"/>
        <v>1</v>
      </c>
      <c r="Z59" s="51" t="s">
        <v>275</v>
      </c>
    </row>
    <row r="60" spans="1:26" s="8" customFormat="1" ht="138" x14ac:dyDescent="0.25">
      <c r="A60" s="32"/>
      <c r="B60" s="9">
        <v>58</v>
      </c>
      <c r="C60" s="10" t="s">
        <v>151</v>
      </c>
      <c r="D60" s="10" t="s">
        <v>152</v>
      </c>
      <c r="E60" s="10" t="s">
        <v>114</v>
      </c>
      <c r="F60" s="11">
        <v>2</v>
      </c>
      <c r="G60" s="12">
        <v>0</v>
      </c>
      <c r="H60" s="11"/>
      <c r="I60" s="12"/>
      <c r="J60" s="11"/>
      <c r="K60" s="12"/>
      <c r="L60" s="11"/>
      <c r="M60" s="12"/>
      <c r="N60" s="11"/>
      <c r="O60" s="12"/>
      <c r="P60" s="11"/>
      <c r="Q60" s="12"/>
      <c r="R60" s="11"/>
      <c r="S60" s="12"/>
      <c r="T60" s="11">
        <v>1</v>
      </c>
      <c r="U60" s="12">
        <v>0.5</v>
      </c>
      <c r="V60" s="11"/>
      <c r="W60" s="12"/>
      <c r="X60" s="7">
        <v>0.5</v>
      </c>
      <c r="Y60" s="13">
        <f t="shared" si="1"/>
        <v>1</v>
      </c>
      <c r="Z60" s="51" t="s">
        <v>276</v>
      </c>
    </row>
    <row r="61" spans="1:26" s="8" customFormat="1" ht="151.80000000000001" x14ac:dyDescent="0.25">
      <c r="A61" s="32" t="s">
        <v>227</v>
      </c>
      <c r="B61" s="9">
        <v>59</v>
      </c>
      <c r="C61" s="10" t="s">
        <v>44</v>
      </c>
      <c r="D61" s="10" t="s">
        <v>45</v>
      </c>
      <c r="E61" s="10" t="s">
        <v>114</v>
      </c>
      <c r="F61" s="11">
        <v>2</v>
      </c>
      <c r="G61" s="12">
        <v>0</v>
      </c>
      <c r="H61" s="11"/>
      <c r="I61" s="12"/>
      <c r="J61" s="11"/>
      <c r="K61" s="12"/>
      <c r="L61" s="11"/>
      <c r="M61" s="12"/>
      <c r="N61" s="11"/>
      <c r="O61" s="12"/>
      <c r="P61" s="11"/>
      <c r="Q61" s="12"/>
      <c r="R61" s="11"/>
      <c r="S61" s="12"/>
      <c r="T61" s="11">
        <v>1</v>
      </c>
      <c r="U61" s="12">
        <v>0.5</v>
      </c>
      <c r="V61" s="11"/>
      <c r="W61" s="12"/>
      <c r="X61" s="7">
        <v>0.5</v>
      </c>
      <c r="Y61" s="13">
        <f t="shared" si="0"/>
        <v>1</v>
      </c>
      <c r="Z61" s="51" t="s">
        <v>277</v>
      </c>
    </row>
    <row r="62" spans="1:26" s="8" customFormat="1" ht="41.4" x14ac:dyDescent="0.25">
      <c r="A62" s="32" t="s">
        <v>227</v>
      </c>
      <c r="B62" s="9">
        <v>60</v>
      </c>
      <c r="C62" s="10" t="s">
        <v>155</v>
      </c>
      <c r="D62" s="10" t="s">
        <v>156</v>
      </c>
      <c r="E62" s="10" t="s">
        <v>114</v>
      </c>
      <c r="F62" s="11">
        <v>2</v>
      </c>
      <c r="G62" s="12">
        <v>0.05</v>
      </c>
      <c r="H62" s="11"/>
      <c r="I62" s="12"/>
      <c r="J62" s="11"/>
      <c r="K62" s="12"/>
      <c r="L62" s="11"/>
      <c r="M62" s="12"/>
      <c r="N62" s="11"/>
      <c r="O62" s="12"/>
      <c r="P62" s="11"/>
      <c r="Q62" s="12"/>
      <c r="R62" s="11"/>
      <c r="S62" s="12"/>
      <c r="T62" s="11">
        <v>1</v>
      </c>
      <c r="U62" s="12">
        <v>0.4</v>
      </c>
      <c r="V62" s="11"/>
      <c r="W62" s="12"/>
      <c r="X62" s="7">
        <v>0.5</v>
      </c>
      <c r="Y62" s="13">
        <f t="shared" si="0"/>
        <v>1</v>
      </c>
      <c r="Z62" s="51" t="s">
        <v>238</v>
      </c>
    </row>
    <row r="63" spans="1:26" s="8" customFormat="1" ht="34.799999999999997" x14ac:dyDescent="0.25">
      <c r="A63" s="32"/>
      <c r="B63" s="9">
        <v>61</v>
      </c>
      <c r="C63" s="10" t="s">
        <v>59</v>
      </c>
      <c r="D63" s="10" t="s">
        <v>60</v>
      </c>
      <c r="E63" s="10" t="s">
        <v>114</v>
      </c>
      <c r="F63" s="11">
        <v>2</v>
      </c>
      <c r="G63" s="12">
        <v>0.05</v>
      </c>
      <c r="H63" s="11"/>
      <c r="I63" s="12"/>
      <c r="J63" s="11"/>
      <c r="K63" s="12"/>
      <c r="L63" s="11"/>
      <c r="M63" s="12"/>
      <c r="N63" s="11"/>
      <c r="O63" s="12"/>
      <c r="P63" s="11"/>
      <c r="Q63" s="12"/>
      <c r="R63" s="11"/>
      <c r="S63" s="12"/>
      <c r="T63" s="11">
        <v>1</v>
      </c>
      <c r="U63" s="12">
        <v>0.4</v>
      </c>
      <c r="V63" s="11"/>
      <c r="W63" s="12"/>
      <c r="X63" s="7">
        <v>0.5</v>
      </c>
      <c r="Y63" s="13">
        <f t="shared" si="0"/>
        <v>1</v>
      </c>
      <c r="Z63" s="51"/>
    </row>
    <row r="64" spans="1:26" s="8" customFormat="1" ht="55.2" x14ac:dyDescent="0.25">
      <c r="A64" s="32" t="s">
        <v>227</v>
      </c>
      <c r="B64" s="9">
        <v>62</v>
      </c>
      <c r="C64" s="10" t="s">
        <v>101</v>
      </c>
      <c r="D64" s="10" t="s">
        <v>102</v>
      </c>
      <c r="E64" s="10" t="s">
        <v>114</v>
      </c>
      <c r="F64" s="11"/>
      <c r="G64" s="12"/>
      <c r="H64" s="11"/>
      <c r="I64" s="12"/>
      <c r="J64" s="11">
        <v>1</v>
      </c>
      <c r="K64" s="12">
        <v>0.25</v>
      </c>
      <c r="L64" s="11"/>
      <c r="M64" s="12"/>
      <c r="N64" s="11"/>
      <c r="O64" s="12"/>
      <c r="P64" s="11"/>
      <c r="Q64" s="12"/>
      <c r="R64" s="11"/>
      <c r="S64" s="12"/>
      <c r="T64" s="11">
        <v>1</v>
      </c>
      <c r="U64" s="12">
        <v>0.25</v>
      </c>
      <c r="V64" s="11"/>
      <c r="W64" s="12"/>
      <c r="X64" s="7">
        <v>0.5</v>
      </c>
      <c r="Y64" s="13">
        <f t="shared" si="1"/>
        <v>1</v>
      </c>
      <c r="Z64" s="51" t="s">
        <v>295</v>
      </c>
    </row>
    <row r="65" spans="1:26" s="8" customFormat="1" ht="69" x14ac:dyDescent="0.25">
      <c r="A65" s="33" t="s">
        <v>227</v>
      </c>
      <c r="B65" s="9">
        <v>63</v>
      </c>
      <c r="C65" s="10" t="s">
        <v>108</v>
      </c>
      <c r="D65" s="10" t="s">
        <v>235</v>
      </c>
      <c r="E65" s="10" t="s">
        <v>114</v>
      </c>
      <c r="F65" s="11"/>
      <c r="G65" s="12"/>
      <c r="H65" s="11"/>
      <c r="I65" s="12"/>
      <c r="J65" s="11"/>
      <c r="K65" s="12"/>
      <c r="L65" s="11"/>
      <c r="M65" s="12"/>
      <c r="N65" s="11"/>
      <c r="O65" s="12"/>
      <c r="P65" s="11"/>
      <c r="Q65" s="12"/>
      <c r="R65" s="11"/>
      <c r="S65" s="12"/>
      <c r="T65" s="11">
        <v>1</v>
      </c>
      <c r="U65" s="12">
        <v>0.35</v>
      </c>
      <c r="V65" s="11">
        <v>1</v>
      </c>
      <c r="W65" s="12">
        <v>0.15</v>
      </c>
      <c r="X65" s="7">
        <v>0.5</v>
      </c>
      <c r="Y65" s="13">
        <f t="shared" si="1"/>
        <v>1</v>
      </c>
      <c r="Z65" s="54" t="s">
        <v>258</v>
      </c>
    </row>
    <row r="66" spans="1:26" s="8" customFormat="1" ht="34.799999999999997" x14ac:dyDescent="0.25">
      <c r="A66" s="32"/>
      <c r="B66" s="9">
        <v>64</v>
      </c>
      <c r="C66" s="10" t="s">
        <v>111</v>
      </c>
      <c r="D66" s="10" t="s">
        <v>112</v>
      </c>
      <c r="E66" s="10" t="s">
        <v>114</v>
      </c>
      <c r="F66" s="11"/>
      <c r="G66" s="12"/>
      <c r="H66" s="11">
        <v>6</v>
      </c>
      <c r="I66" s="12">
        <v>0.1</v>
      </c>
      <c r="J66" s="11"/>
      <c r="K66" s="12"/>
      <c r="L66" s="11"/>
      <c r="M66" s="12"/>
      <c r="N66" s="11"/>
      <c r="O66" s="12"/>
      <c r="P66" s="11"/>
      <c r="Q66" s="12"/>
      <c r="R66" s="11"/>
      <c r="S66" s="12"/>
      <c r="T66" s="11"/>
      <c r="U66" s="12"/>
      <c r="V66" s="11"/>
      <c r="W66" s="12"/>
      <c r="X66" s="7">
        <v>0.4</v>
      </c>
      <c r="Y66" s="13">
        <v>1</v>
      </c>
      <c r="Z66" s="51" t="s">
        <v>283</v>
      </c>
    </row>
    <row r="67" spans="1:26" s="8" customFormat="1" ht="18" x14ac:dyDescent="0.25">
      <c r="A67" s="32"/>
      <c r="B67" s="9">
        <v>65</v>
      </c>
      <c r="C67" s="10" t="s">
        <v>66</v>
      </c>
      <c r="D67" s="10" t="s">
        <v>67</v>
      </c>
      <c r="E67" s="10" t="s">
        <v>122</v>
      </c>
      <c r="F67" s="11"/>
      <c r="G67" s="12"/>
      <c r="H67" s="11"/>
      <c r="I67" s="12"/>
      <c r="J67" s="11">
        <v>1</v>
      </c>
      <c r="K67" s="12">
        <v>0.3</v>
      </c>
      <c r="L67" s="11"/>
      <c r="M67" s="12"/>
      <c r="N67" s="11"/>
      <c r="O67" s="12"/>
      <c r="P67" s="11"/>
      <c r="Q67" s="12"/>
      <c r="R67" s="11"/>
      <c r="S67" s="12"/>
      <c r="T67" s="11">
        <v>1</v>
      </c>
      <c r="U67" s="12">
        <v>0.3</v>
      </c>
      <c r="V67" s="11"/>
      <c r="W67" s="12"/>
      <c r="X67" s="7">
        <v>0.4</v>
      </c>
      <c r="Y67" s="13">
        <f t="shared" si="1"/>
        <v>1</v>
      </c>
      <c r="Z67" s="51" t="s">
        <v>229</v>
      </c>
    </row>
    <row r="68" spans="1:26" s="8" customFormat="1" ht="34.799999999999997" x14ac:dyDescent="0.25">
      <c r="A68" s="32"/>
      <c r="B68" s="9">
        <v>66</v>
      </c>
      <c r="C68" s="10" t="s">
        <v>68</v>
      </c>
      <c r="D68" s="10" t="s">
        <v>69</v>
      </c>
      <c r="E68" s="10" t="s">
        <v>122</v>
      </c>
      <c r="F68" s="11"/>
      <c r="G68" s="12"/>
      <c r="H68" s="11"/>
      <c r="I68" s="12"/>
      <c r="J68" s="11">
        <v>1</v>
      </c>
      <c r="K68" s="12">
        <v>0.3</v>
      </c>
      <c r="L68" s="11"/>
      <c r="M68" s="12"/>
      <c r="N68" s="11"/>
      <c r="O68" s="12"/>
      <c r="P68" s="11"/>
      <c r="Q68" s="12"/>
      <c r="R68" s="11"/>
      <c r="S68" s="12"/>
      <c r="T68" s="11">
        <v>1</v>
      </c>
      <c r="U68" s="12">
        <v>0.3</v>
      </c>
      <c r="V68" s="11"/>
      <c r="W68" s="12"/>
      <c r="X68" s="7">
        <v>0.4</v>
      </c>
      <c r="Y68" s="13">
        <f t="shared" ref="Y68:Y106" si="3">(F68*G68)+(H68*I68)+(J68*K68)+(L68*M68)+(N68*O68)+(P68*Q68)+(R68*S68)+(T68*U68)+(V68*W68)+X68</f>
        <v>1</v>
      </c>
      <c r="Z68" s="51" t="s">
        <v>230</v>
      </c>
    </row>
    <row r="69" spans="1:26" s="8" customFormat="1" ht="34.799999999999997" x14ac:dyDescent="0.25">
      <c r="A69" s="32" t="s">
        <v>227</v>
      </c>
      <c r="B69" s="9">
        <v>67</v>
      </c>
      <c r="C69" s="10" t="s">
        <v>66</v>
      </c>
      <c r="D69" s="10" t="s">
        <v>249</v>
      </c>
      <c r="E69" s="10" t="s">
        <v>122</v>
      </c>
      <c r="F69" s="11"/>
      <c r="G69" s="12"/>
      <c r="H69" s="11"/>
      <c r="I69" s="12"/>
      <c r="J69" s="11">
        <v>1</v>
      </c>
      <c r="K69" s="12">
        <v>0.3</v>
      </c>
      <c r="L69" s="11"/>
      <c r="M69" s="12"/>
      <c r="N69" s="11"/>
      <c r="O69" s="12"/>
      <c r="P69" s="11"/>
      <c r="Q69" s="12"/>
      <c r="R69" s="11"/>
      <c r="S69" s="12"/>
      <c r="T69" s="11">
        <v>1</v>
      </c>
      <c r="U69" s="12">
        <v>0.3</v>
      </c>
      <c r="V69" s="11"/>
      <c r="W69" s="12"/>
      <c r="X69" s="7">
        <v>0.4</v>
      </c>
      <c r="Y69" s="13">
        <f t="shared" si="3"/>
        <v>1</v>
      </c>
      <c r="Z69" s="51" t="s">
        <v>246</v>
      </c>
    </row>
    <row r="70" spans="1:26" s="8" customFormat="1" ht="34.799999999999997" x14ac:dyDescent="0.25">
      <c r="A70" s="32" t="s">
        <v>227</v>
      </c>
      <c r="B70" s="9">
        <v>68</v>
      </c>
      <c r="C70" s="10" t="s">
        <v>66</v>
      </c>
      <c r="D70" s="10" t="s">
        <v>250</v>
      </c>
      <c r="E70" s="10" t="s">
        <v>122</v>
      </c>
      <c r="F70" s="11"/>
      <c r="G70" s="12"/>
      <c r="H70" s="11"/>
      <c r="I70" s="12"/>
      <c r="J70" s="11">
        <v>1</v>
      </c>
      <c r="K70" s="12">
        <v>0.3</v>
      </c>
      <c r="L70" s="11"/>
      <c r="M70" s="12"/>
      <c r="N70" s="11"/>
      <c r="O70" s="12"/>
      <c r="P70" s="11"/>
      <c r="Q70" s="12"/>
      <c r="R70" s="11"/>
      <c r="S70" s="12"/>
      <c r="T70" s="11">
        <v>1</v>
      </c>
      <c r="U70" s="12">
        <v>0.3</v>
      </c>
      <c r="V70" s="11"/>
      <c r="W70" s="12"/>
      <c r="X70" s="7">
        <v>0.4</v>
      </c>
      <c r="Y70" s="13">
        <f t="shared" si="3"/>
        <v>1</v>
      </c>
      <c r="Z70" s="51" t="s">
        <v>247</v>
      </c>
    </row>
    <row r="71" spans="1:26" s="8" customFormat="1" ht="52.2" x14ac:dyDescent="0.25">
      <c r="A71" s="32" t="s">
        <v>227</v>
      </c>
      <c r="B71" s="9">
        <v>69</v>
      </c>
      <c r="C71" s="10" t="s">
        <v>68</v>
      </c>
      <c r="D71" s="10" t="s">
        <v>251</v>
      </c>
      <c r="E71" s="10" t="s">
        <v>122</v>
      </c>
      <c r="F71" s="11"/>
      <c r="G71" s="12"/>
      <c r="H71" s="11"/>
      <c r="I71" s="12"/>
      <c r="J71" s="11">
        <v>1</v>
      </c>
      <c r="K71" s="12">
        <v>0.3</v>
      </c>
      <c r="L71" s="11"/>
      <c r="M71" s="12"/>
      <c r="N71" s="11"/>
      <c r="O71" s="12"/>
      <c r="P71" s="11"/>
      <c r="Q71" s="12"/>
      <c r="R71" s="11"/>
      <c r="S71" s="12"/>
      <c r="T71" s="11">
        <v>1</v>
      </c>
      <c r="U71" s="12">
        <v>0.3</v>
      </c>
      <c r="V71" s="11"/>
      <c r="W71" s="12"/>
      <c r="X71" s="7">
        <v>0.4</v>
      </c>
      <c r="Y71" s="13">
        <f t="shared" si="3"/>
        <v>1</v>
      </c>
      <c r="Z71" s="51" t="s">
        <v>248</v>
      </c>
    </row>
    <row r="72" spans="1:26" s="8" customFormat="1" ht="55.2" x14ac:dyDescent="0.25">
      <c r="A72" s="32"/>
      <c r="B72" s="9">
        <v>70</v>
      </c>
      <c r="C72" s="10" t="s">
        <v>128</v>
      </c>
      <c r="D72" s="10" t="s">
        <v>218</v>
      </c>
      <c r="E72" s="10" t="s">
        <v>122</v>
      </c>
      <c r="F72" s="11"/>
      <c r="G72" s="12"/>
      <c r="H72" s="11"/>
      <c r="I72" s="12"/>
      <c r="J72" s="11">
        <v>1</v>
      </c>
      <c r="K72" s="12">
        <v>0.42</v>
      </c>
      <c r="L72" s="11"/>
      <c r="M72" s="12"/>
      <c r="N72" s="11"/>
      <c r="O72" s="12"/>
      <c r="P72" s="11"/>
      <c r="Q72" s="12"/>
      <c r="R72" s="11"/>
      <c r="S72" s="12"/>
      <c r="T72" s="11">
        <v>2</v>
      </c>
      <c r="U72" s="12">
        <v>0.09</v>
      </c>
      <c r="V72" s="11"/>
      <c r="W72" s="12"/>
      <c r="X72" s="7">
        <v>0.4</v>
      </c>
      <c r="Y72" s="13">
        <f t="shared" si="3"/>
        <v>1</v>
      </c>
      <c r="Z72" s="51" t="s">
        <v>231</v>
      </c>
    </row>
    <row r="73" spans="1:26" s="8" customFormat="1" ht="52.2" x14ac:dyDescent="0.25">
      <c r="A73" s="32" t="s">
        <v>227</v>
      </c>
      <c r="B73" s="9">
        <v>71</v>
      </c>
      <c r="C73" s="10" t="s">
        <v>128</v>
      </c>
      <c r="D73" s="10" t="s">
        <v>244</v>
      </c>
      <c r="E73" s="10" t="s">
        <v>122</v>
      </c>
      <c r="F73" s="11"/>
      <c r="G73" s="12"/>
      <c r="H73" s="11"/>
      <c r="I73" s="12"/>
      <c r="J73" s="11">
        <v>3</v>
      </c>
      <c r="K73" s="12">
        <v>0.12</v>
      </c>
      <c r="L73" s="11"/>
      <c r="M73" s="12"/>
      <c r="N73" s="11"/>
      <c r="O73" s="12"/>
      <c r="P73" s="11"/>
      <c r="Q73" s="12"/>
      <c r="R73" s="11"/>
      <c r="S73" s="12"/>
      <c r="T73" s="11">
        <v>2</v>
      </c>
      <c r="U73" s="12">
        <v>0.12</v>
      </c>
      <c r="V73" s="11"/>
      <c r="W73" s="12"/>
      <c r="X73" s="7">
        <v>0.4</v>
      </c>
      <c r="Y73" s="13">
        <f t="shared" si="3"/>
        <v>1</v>
      </c>
      <c r="Z73" s="51" t="s">
        <v>245</v>
      </c>
    </row>
    <row r="74" spans="1:26" s="8" customFormat="1" ht="52.2" x14ac:dyDescent="0.25">
      <c r="A74" s="32" t="s">
        <v>227</v>
      </c>
      <c r="B74" s="9">
        <v>72</v>
      </c>
      <c r="C74" s="10" t="s">
        <v>128</v>
      </c>
      <c r="D74" s="10" t="s">
        <v>254</v>
      </c>
      <c r="E74" s="10" t="s">
        <v>122</v>
      </c>
      <c r="F74" s="11"/>
      <c r="G74" s="12"/>
      <c r="H74" s="11"/>
      <c r="I74" s="12"/>
      <c r="J74" s="11">
        <v>1</v>
      </c>
      <c r="K74" s="12">
        <v>0.45</v>
      </c>
      <c r="L74" s="11"/>
      <c r="M74" s="12"/>
      <c r="N74" s="11"/>
      <c r="O74" s="12"/>
      <c r="P74" s="11"/>
      <c r="Q74" s="12"/>
      <c r="R74" s="11"/>
      <c r="S74" s="12"/>
      <c r="T74" s="11">
        <v>1</v>
      </c>
      <c r="U74" s="12">
        <v>0.15</v>
      </c>
      <c r="V74" s="11"/>
      <c r="W74" s="12"/>
      <c r="X74" s="7">
        <v>0.4</v>
      </c>
      <c r="Y74" s="13">
        <f t="shared" si="3"/>
        <v>1</v>
      </c>
      <c r="Z74" s="51" t="s">
        <v>252</v>
      </c>
    </row>
    <row r="75" spans="1:26" s="8" customFormat="1" ht="52.2" x14ac:dyDescent="0.25">
      <c r="A75" s="32" t="s">
        <v>227</v>
      </c>
      <c r="B75" s="9">
        <v>73</v>
      </c>
      <c r="C75" s="10" t="s">
        <v>128</v>
      </c>
      <c r="D75" s="10" t="s">
        <v>255</v>
      </c>
      <c r="E75" s="10" t="s">
        <v>122</v>
      </c>
      <c r="F75" s="11"/>
      <c r="G75" s="12"/>
      <c r="H75" s="11"/>
      <c r="I75" s="12"/>
      <c r="J75" s="11">
        <v>1</v>
      </c>
      <c r="K75" s="12">
        <v>0.3</v>
      </c>
      <c r="L75" s="11"/>
      <c r="M75" s="12"/>
      <c r="N75" s="11"/>
      <c r="O75" s="12"/>
      <c r="P75" s="11"/>
      <c r="Q75" s="12"/>
      <c r="R75" s="11"/>
      <c r="S75" s="12"/>
      <c r="T75" s="11">
        <v>2</v>
      </c>
      <c r="U75" s="12">
        <v>0.15</v>
      </c>
      <c r="V75" s="11"/>
      <c r="W75" s="12"/>
      <c r="X75" s="7">
        <v>0.4</v>
      </c>
      <c r="Y75" s="13">
        <f t="shared" si="3"/>
        <v>1</v>
      </c>
      <c r="Z75" s="51" t="s">
        <v>243</v>
      </c>
    </row>
    <row r="76" spans="1:26" s="8" customFormat="1" ht="52.2" x14ac:dyDescent="0.25">
      <c r="A76" s="32" t="s">
        <v>227</v>
      </c>
      <c r="B76" s="9">
        <v>74</v>
      </c>
      <c r="C76" s="10" t="s">
        <v>129</v>
      </c>
      <c r="D76" s="10" t="s">
        <v>256</v>
      </c>
      <c r="E76" s="10" t="s">
        <v>122</v>
      </c>
      <c r="F76" s="11"/>
      <c r="G76" s="12"/>
      <c r="H76" s="11"/>
      <c r="I76" s="12"/>
      <c r="J76" s="11">
        <v>3</v>
      </c>
      <c r="K76" s="12">
        <v>0.12</v>
      </c>
      <c r="L76" s="11"/>
      <c r="M76" s="12"/>
      <c r="N76" s="11"/>
      <c r="O76" s="12"/>
      <c r="P76" s="11"/>
      <c r="Q76" s="12"/>
      <c r="R76" s="11"/>
      <c r="S76" s="12"/>
      <c r="T76" s="11">
        <v>2</v>
      </c>
      <c r="U76" s="12">
        <v>0.12</v>
      </c>
      <c r="V76" s="11"/>
      <c r="W76" s="12"/>
      <c r="X76" s="7">
        <v>0.4</v>
      </c>
      <c r="Y76" s="13">
        <f t="shared" si="3"/>
        <v>1</v>
      </c>
      <c r="Z76" s="51" t="s">
        <v>278</v>
      </c>
    </row>
    <row r="77" spans="1:26" s="8" customFormat="1" ht="52.2" x14ac:dyDescent="0.25">
      <c r="A77" s="32" t="s">
        <v>227</v>
      </c>
      <c r="B77" s="9">
        <v>75</v>
      </c>
      <c r="C77" s="10" t="s">
        <v>129</v>
      </c>
      <c r="D77" s="10" t="s">
        <v>257</v>
      </c>
      <c r="E77" s="10" t="s">
        <v>122</v>
      </c>
      <c r="F77" s="11"/>
      <c r="G77" s="12"/>
      <c r="H77" s="11"/>
      <c r="I77" s="12"/>
      <c r="J77" s="11">
        <v>3</v>
      </c>
      <c r="K77" s="12">
        <v>0.12</v>
      </c>
      <c r="L77" s="11"/>
      <c r="M77" s="12"/>
      <c r="N77" s="11"/>
      <c r="O77" s="12"/>
      <c r="P77" s="11"/>
      <c r="Q77" s="12"/>
      <c r="R77" s="11"/>
      <c r="S77" s="12"/>
      <c r="T77" s="11">
        <v>2</v>
      </c>
      <c r="U77" s="12">
        <v>0.12</v>
      </c>
      <c r="V77" s="11"/>
      <c r="W77" s="12"/>
      <c r="X77" s="7">
        <v>0.4</v>
      </c>
      <c r="Y77" s="13">
        <f t="shared" si="3"/>
        <v>1</v>
      </c>
      <c r="Z77" s="51" t="s">
        <v>253</v>
      </c>
    </row>
    <row r="78" spans="1:26" s="8" customFormat="1" ht="34.799999999999997" x14ac:dyDescent="0.25">
      <c r="A78" s="32"/>
      <c r="B78" s="9">
        <v>76</v>
      </c>
      <c r="C78" s="10" t="s">
        <v>129</v>
      </c>
      <c r="D78" s="10" t="s">
        <v>83</v>
      </c>
      <c r="E78" s="10" t="s">
        <v>122</v>
      </c>
      <c r="F78" s="11"/>
      <c r="G78" s="12"/>
      <c r="H78" s="11"/>
      <c r="I78" s="12"/>
      <c r="J78" s="11">
        <v>3</v>
      </c>
      <c r="K78" s="12">
        <v>0.12</v>
      </c>
      <c r="L78" s="11"/>
      <c r="M78" s="12"/>
      <c r="N78" s="11"/>
      <c r="O78" s="12"/>
      <c r="P78" s="11"/>
      <c r="Q78" s="12"/>
      <c r="R78" s="11"/>
      <c r="S78" s="12"/>
      <c r="T78" s="11">
        <v>2</v>
      </c>
      <c r="U78" s="12">
        <v>0.12</v>
      </c>
      <c r="V78" s="11"/>
      <c r="W78" s="12"/>
      <c r="X78" s="7">
        <v>0.4</v>
      </c>
      <c r="Y78" s="13">
        <f t="shared" si="3"/>
        <v>1</v>
      </c>
      <c r="Z78" s="51" t="s">
        <v>232</v>
      </c>
    </row>
    <row r="79" spans="1:26" s="8" customFormat="1" ht="27.6" x14ac:dyDescent="0.25">
      <c r="A79" s="32" t="s">
        <v>227</v>
      </c>
      <c r="B79" s="9">
        <v>77</v>
      </c>
      <c r="C79" s="10" t="s">
        <v>93</v>
      </c>
      <c r="D79" s="10" t="s">
        <v>94</v>
      </c>
      <c r="E79" s="10" t="s">
        <v>122</v>
      </c>
      <c r="F79" s="11"/>
      <c r="G79" s="12"/>
      <c r="H79" s="11"/>
      <c r="I79" s="12"/>
      <c r="J79" s="11">
        <v>1</v>
      </c>
      <c r="K79" s="12">
        <v>0.3</v>
      </c>
      <c r="L79" s="11"/>
      <c r="M79" s="12"/>
      <c r="N79" s="11"/>
      <c r="O79" s="12"/>
      <c r="P79" s="11"/>
      <c r="Q79" s="12"/>
      <c r="R79" s="11"/>
      <c r="S79" s="12"/>
      <c r="T79" s="11">
        <v>1</v>
      </c>
      <c r="U79" s="12">
        <v>0.3</v>
      </c>
      <c r="V79" s="11"/>
      <c r="W79" s="12"/>
      <c r="X79" s="7">
        <v>0.4</v>
      </c>
      <c r="Y79" s="13">
        <f t="shared" si="3"/>
        <v>1</v>
      </c>
      <c r="Z79" s="51" t="s">
        <v>248</v>
      </c>
    </row>
    <row r="80" spans="1:26" s="8" customFormat="1" ht="34.799999999999997" x14ac:dyDescent="0.25">
      <c r="A80" s="32"/>
      <c r="B80" s="9">
        <v>78</v>
      </c>
      <c r="C80" s="10" t="s">
        <v>146</v>
      </c>
      <c r="D80" s="10" t="s">
        <v>147</v>
      </c>
      <c r="E80" s="10" t="s">
        <v>122</v>
      </c>
      <c r="F80" s="11"/>
      <c r="G80" s="12"/>
      <c r="H80" s="11"/>
      <c r="I80" s="12"/>
      <c r="J80" s="11">
        <v>2</v>
      </c>
      <c r="K80" s="12">
        <v>0.18</v>
      </c>
      <c r="L80" s="11"/>
      <c r="M80" s="12"/>
      <c r="N80" s="11"/>
      <c r="O80" s="12"/>
      <c r="P80" s="11"/>
      <c r="Q80" s="12"/>
      <c r="R80" s="11"/>
      <c r="S80" s="12"/>
      <c r="T80" s="11">
        <v>3</v>
      </c>
      <c r="U80" s="12">
        <v>0.08</v>
      </c>
      <c r="V80" s="11"/>
      <c r="W80" s="12"/>
      <c r="X80" s="7">
        <v>0.4</v>
      </c>
      <c r="Y80" s="13">
        <v>1</v>
      </c>
      <c r="Z80" s="51" t="s">
        <v>282</v>
      </c>
    </row>
    <row r="81" spans="1:26" s="8" customFormat="1" ht="34.799999999999997" x14ac:dyDescent="0.25">
      <c r="A81" s="32" t="s">
        <v>227</v>
      </c>
      <c r="B81" s="9">
        <v>79</v>
      </c>
      <c r="C81" s="10" t="s">
        <v>51</v>
      </c>
      <c r="D81" s="10" t="s">
        <v>52</v>
      </c>
      <c r="E81" s="10" t="s">
        <v>116</v>
      </c>
      <c r="F81" s="11">
        <v>1</v>
      </c>
      <c r="G81" s="12">
        <v>0.15</v>
      </c>
      <c r="H81" s="11"/>
      <c r="I81" s="12"/>
      <c r="J81" s="11"/>
      <c r="K81" s="12"/>
      <c r="L81" s="11"/>
      <c r="M81" s="12"/>
      <c r="N81" s="11"/>
      <c r="O81" s="12"/>
      <c r="P81" s="11"/>
      <c r="Q81" s="12"/>
      <c r="R81" s="11"/>
      <c r="S81" s="12"/>
      <c r="T81" s="11">
        <v>2</v>
      </c>
      <c r="U81" s="12">
        <v>0.17499999999999999</v>
      </c>
      <c r="V81" s="11"/>
      <c r="W81" s="12"/>
      <c r="X81" s="7">
        <v>0.5</v>
      </c>
      <c r="Y81" s="13">
        <f t="shared" si="3"/>
        <v>1</v>
      </c>
      <c r="Z81" s="51" t="s">
        <v>242</v>
      </c>
    </row>
    <row r="82" spans="1:26" s="8" customFormat="1" ht="34.799999999999997" x14ac:dyDescent="0.25">
      <c r="A82" s="32" t="s">
        <v>227</v>
      </c>
      <c r="B82" s="9">
        <v>80</v>
      </c>
      <c r="C82" s="10" t="s">
        <v>53</v>
      </c>
      <c r="D82" s="10" t="s">
        <v>54</v>
      </c>
      <c r="E82" s="10" t="s">
        <v>116</v>
      </c>
      <c r="F82" s="11">
        <v>1</v>
      </c>
      <c r="G82" s="12">
        <v>0.15</v>
      </c>
      <c r="H82" s="11"/>
      <c r="I82" s="12"/>
      <c r="J82" s="11"/>
      <c r="K82" s="12"/>
      <c r="L82" s="11"/>
      <c r="M82" s="12"/>
      <c r="N82" s="11"/>
      <c r="O82" s="12"/>
      <c r="P82" s="11"/>
      <c r="Q82" s="12"/>
      <c r="R82" s="11"/>
      <c r="S82" s="12"/>
      <c r="T82" s="11">
        <v>2</v>
      </c>
      <c r="U82" s="12">
        <v>0.17499999999999999</v>
      </c>
      <c r="V82" s="11"/>
      <c r="W82" s="12"/>
      <c r="X82" s="7">
        <v>0.5</v>
      </c>
      <c r="Y82" s="13">
        <f t="shared" si="3"/>
        <v>1</v>
      </c>
      <c r="Z82" s="51" t="s">
        <v>242</v>
      </c>
    </row>
    <row r="83" spans="1:26" s="8" customFormat="1" ht="41.4" x14ac:dyDescent="0.25">
      <c r="A83" s="32" t="s">
        <v>227</v>
      </c>
      <c r="B83" s="9">
        <v>81</v>
      </c>
      <c r="C83" s="10" t="s">
        <v>158</v>
      </c>
      <c r="D83" s="10" t="s">
        <v>61</v>
      </c>
      <c r="E83" s="10" t="s">
        <v>116</v>
      </c>
      <c r="F83" s="11"/>
      <c r="G83" s="12"/>
      <c r="H83" s="11"/>
      <c r="I83" s="12"/>
      <c r="J83" s="11">
        <v>1</v>
      </c>
      <c r="K83" s="12">
        <v>0.25</v>
      </c>
      <c r="L83" s="11"/>
      <c r="M83" s="12"/>
      <c r="N83" s="11"/>
      <c r="O83" s="12"/>
      <c r="P83" s="11"/>
      <c r="Q83" s="12"/>
      <c r="R83" s="11"/>
      <c r="S83" s="12"/>
      <c r="T83" s="11">
        <v>1</v>
      </c>
      <c r="U83" s="12">
        <v>0.25</v>
      </c>
      <c r="V83" s="11"/>
      <c r="W83" s="12"/>
      <c r="X83" s="7">
        <v>0.5</v>
      </c>
      <c r="Y83" s="13">
        <f t="shared" si="3"/>
        <v>1</v>
      </c>
      <c r="Z83" s="51" t="s">
        <v>243</v>
      </c>
    </row>
    <row r="84" spans="1:26" s="8" customFormat="1" ht="34.799999999999997" x14ac:dyDescent="0.25">
      <c r="A84" s="32" t="s">
        <v>227</v>
      </c>
      <c r="B84" s="9">
        <v>82</v>
      </c>
      <c r="C84" s="10" t="s">
        <v>143</v>
      </c>
      <c r="D84" s="10" t="s">
        <v>82</v>
      </c>
      <c r="E84" s="10" t="s">
        <v>116</v>
      </c>
      <c r="F84" s="11"/>
      <c r="G84" s="12"/>
      <c r="H84" s="11"/>
      <c r="I84" s="12"/>
      <c r="J84" s="11"/>
      <c r="K84" s="12"/>
      <c r="L84" s="11"/>
      <c r="M84" s="12"/>
      <c r="N84" s="11"/>
      <c r="O84" s="12"/>
      <c r="P84" s="11"/>
      <c r="Q84" s="12"/>
      <c r="R84" s="11"/>
      <c r="S84" s="12"/>
      <c r="T84" s="11">
        <v>2</v>
      </c>
      <c r="U84" s="12">
        <v>0.25</v>
      </c>
      <c r="V84" s="11"/>
      <c r="W84" s="12"/>
      <c r="X84" s="7">
        <v>0.5</v>
      </c>
      <c r="Y84" s="13">
        <f t="shared" si="3"/>
        <v>1</v>
      </c>
      <c r="Z84" s="51" t="s">
        <v>242</v>
      </c>
    </row>
    <row r="85" spans="1:26" s="8" customFormat="1" ht="27.6" x14ac:dyDescent="0.25">
      <c r="A85" s="32" t="s">
        <v>227</v>
      </c>
      <c r="B85" s="9">
        <v>83</v>
      </c>
      <c r="C85" s="10" t="s">
        <v>144</v>
      </c>
      <c r="D85" s="10" t="s">
        <v>145</v>
      </c>
      <c r="E85" s="10" t="s">
        <v>116</v>
      </c>
      <c r="F85" s="11"/>
      <c r="G85" s="12"/>
      <c r="H85" s="11"/>
      <c r="I85" s="12"/>
      <c r="J85" s="11"/>
      <c r="K85" s="12"/>
      <c r="L85" s="11"/>
      <c r="M85" s="12"/>
      <c r="N85" s="11"/>
      <c r="O85" s="12"/>
      <c r="P85" s="11"/>
      <c r="Q85" s="12"/>
      <c r="R85" s="11"/>
      <c r="S85" s="12"/>
      <c r="T85" s="11">
        <v>2</v>
      </c>
      <c r="U85" s="12">
        <v>0.25</v>
      </c>
      <c r="V85" s="11"/>
      <c r="W85" s="12"/>
      <c r="X85" s="7">
        <v>0.5</v>
      </c>
      <c r="Y85" s="13">
        <f t="shared" si="3"/>
        <v>1</v>
      </c>
      <c r="Z85" s="51" t="s">
        <v>242</v>
      </c>
    </row>
    <row r="86" spans="1:26" s="8" customFormat="1" ht="27.6" x14ac:dyDescent="0.25">
      <c r="A86" s="32" t="s">
        <v>227</v>
      </c>
      <c r="B86" s="9">
        <v>84</v>
      </c>
      <c r="C86" s="37" t="s">
        <v>209</v>
      </c>
      <c r="D86" s="37" t="s">
        <v>215</v>
      </c>
      <c r="E86" s="10" t="s">
        <v>116</v>
      </c>
      <c r="F86" s="11">
        <v>1</v>
      </c>
      <c r="G86" s="12">
        <v>0.15</v>
      </c>
      <c r="H86" s="11"/>
      <c r="I86" s="12"/>
      <c r="J86" s="11"/>
      <c r="K86" s="12"/>
      <c r="L86" s="11"/>
      <c r="M86" s="12"/>
      <c r="N86" s="11"/>
      <c r="O86" s="12"/>
      <c r="P86" s="11"/>
      <c r="Q86" s="12"/>
      <c r="R86" s="11"/>
      <c r="S86" s="12"/>
      <c r="T86" s="11">
        <v>1</v>
      </c>
      <c r="U86" s="12">
        <v>0.35</v>
      </c>
      <c r="V86" s="11"/>
      <c r="W86" s="12"/>
      <c r="X86" s="7">
        <v>0.5</v>
      </c>
      <c r="Y86" s="13">
        <f t="shared" si="3"/>
        <v>1</v>
      </c>
      <c r="Z86" s="51" t="s">
        <v>272</v>
      </c>
    </row>
    <row r="87" spans="1:26" s="8" customFormat="1" ht="34.799999999999997" x14ac:dyDescent="0.25">
      <c r="A87" s="32" t="s">
        <v>227</v>
      </c>
      <c r="B87" s="9">
        <v>85</v>
      </c>
      <c r="C87" s="10" t="s">
        <v>165</v>
      </c>
      <c r="D87" s="10" t="s">
        <v>95</v>
      </c>
      <c r="E87" s="10" t="s">
        <v>116</v>
      </c>
      <c r="F87" s="11">
        <v>1</v>
      </c>
      <c r="G87" s="12">
        <v>0.15</v>
      </c>
      <c r="H87" s="11"/>
      <c r="I87" s="12"/>
      <c r="J87" s="11"/>
      <c r="K87" s="12"/>
      <c r="L87" s="11"/>
      <c r="M87" s="12"/>
      <c r="N87" s="11"/>
      <c r="O87" s="12"/>
      <c r="P87" s="11"/>
      <c r="Q87" s="12"/>
      <c r="R87" s="11"/>
      <c r="S87" s="12"/>
      <c r="T87" s="11">
        <v>1</v>
      </c>
      <c r="U87" s="12">
        <v>0.35</v>
      </c>
      <c r="V87" s="11"/>
      <c r="W87" s="12"/>
      <c r="X87" s="7">
        <v>0.5</v>
      </c>
      <c r="Y87" s="13">
        <f t="shared" si="3"/>
        <v>1</v>
      </c>
      <c r="Z87" s="51" t="s">
        <v>272</v>
      </c>
    </row>
    <row r="88" spans="1:26" s="8" customFormat="1" ht="41.4" x14ac:dyDescent="0.25">
      <c r="A88" s="32" t="s">
        <v>227</v>
      </c>
      <c r="B88" s="9">
        <v>86</v>
      </c>
      <c r="C88" s="10" t="s">
        <v>161</v>
      </c>
      <c r="D88" s="17" t="s">
        <v>131</v>
      </c>
      <c r="E88" s="10" t="s">
        <v>116</v>
      </c>
      <c r="F88" s="11"/>
      <c r="G88" s="12"/>
      <c r="H88" s="11"/>
      <c r="I88" s="12"/>
      <c r="J88" s="11">
        <v>2</v>
      </c>
      <c r="K88" s="12">
        <v>0.125</v>
      </c>
      <c r="L88" s="11"/>
      <c r="M88" s="12"/>
      <c r="N88" s="11"/>
      <c r="O88" s="12"/>
      <c r="P88" s="11"/>
      <c r="Q88" s="12"/>
      <c r="R88" s="11"/>
      <c r="S88" s="12"/>
      <c r="T88" s="11">
        <v>1</v>
      </c>
      <c r="U88" s="12">
        <v>0.25</v>
      </c>
      <c r="V88" s="11"/>
      <c r="W88" s="12"/>
      <c r="X88" s="7">
        <v>0.5</v>
      </c>
      <c r="Y88" s="13">
        <f t="shared" si="3"/>
        <v>1</v>
      </c>
      <c r="Z88" s="51" t="s">
        <v>243</v>
      </c>
    </row>
    <row r="89" spans="1:26" s="8" customFormat="1" ht="34.799999999999997" x14ac:dyDescent="0.25">
      <c r="A89" s="32" t="s">
        <v>227</v>
      </c>
      <c r="B89" s="9">
        <v>87</v>
      </c>
      <c r="C89" s="10" t="s">
        <v>181</v>
      </c>
      <c r="D89" s="10" t="s">
        <v>95</v>
      </c>
      <c r="E89" s="10" t="s">
        <v>116</v>
      </c>
      <c r="F89" s="11">
        <v>1</v>
      </c>
      <c r="G89" s="12">
        <v>0.15</v>
      </c>
      <c r="H89" s="11"/>
      <c r="I89" s="12"/>
      <c r="J89" s="11"/>
      <c r="K89" s="12"/>
      <c r="L89" s="11"/>
      <c r="M89" s="12"/>
      <c r="N89" s="11"/>
      <c r="O89" s="12"/>
      <c r="P89" s="11"/>
      <c r="Q89" s="12"/>
      <c r="R89" s="11"/>
      <c r="S89" s="12"/>
      <c r="T89" s="11">
        <v>1</v>
      </c>
      <c r="U89" s="12">
        <v>0.35</v>
      </c>
      <c r="V89" s="11"/>
      <c r="W89" s="12"/>
      <c r="X89" s="7">
        <v>0.5</v>
      </c>
      <c r="Y89" s="13">
        <f t="shared" si="3"/>
        <v>1</v>
      </c>
      <c r="Z89" s="51" t="s">
        <v>272</v>
      </c>
    </row>
    <row r="90" spans="1:26" s="8" customFormat="1" ht="27.6" x14ac:dyDescent="0.25">
      <c r="A90" s="32" t="s">
        <v>227</v>
      </c>
      <c r="B90" s="9">
        <v>88</v>
      </c>
      <c r="C90" s="10" t="s">
        <v>46</v>
      </c>
      <c r="D90" s="10" t="s">
        <v>47</v>
      </c>
      <c r="E90" s="10" t="s">
        <v>120</v>
      </c>
      <c r="F90" s="11"/>
      <c r="G90" s="12"/>
      <c r="H90" s="11"/>
      <c r="I90" s="12"/>
      <c r="J90" s="11"/>
      <c r="K90" s="12"/>
      <c r="L90" s="11"/>
      <c r="M90" s="12"/>
      <c r="N90" s="11">
        <v>3</v>
      </c>
      <c r="O90" s="12">
        <v>3.3000000000000002E-2</v>
      </c>
      <c r="P90" s="11"/>
      <c r="Q90" s="12"/>
      <c r="R90" s="11"/>
      <c r="S90" s="12"/>
      <c r="T90" s="11">
        <v>2</v>
      </c>
      <c r="U90" s="12">
        <v>0.2</v>
      </c>
      <c r="V90" s="11"/>
      <c r="W90" s="12"/>
      <c r="X90" s="7">
        <v>0.5</v>
      </c>
      <c r="Y90" s="13">
        <v>1</v>
      </c>
      <c r="Z90" s="51" t="s">
        <v>272</v>
      </c>
    </row>
    <row r="91" spans="1:26" s="8" customFormat="1" ht="27.6" x14ac:dyDescent="0.25">
      <c r="A91" s="32" t="s">
        <v>227</v>
      </c>
      <c r="B91" s="9">
        <v>89</v>
      </c>
      <c r="C91" s="10" t="s">
        <v>48</v>
      </c>
      <c r="D91" s="10" t="s">
        <v>49</v>
      </c>
      <c r="E91" s="10" t="s">
        <v>120</v>
      </c>
      <c r="F91" s="11">
        <v>2</v>
      </c>
      <c r="G91" s="12">
        <v>0.05</v>
      </c>
      <c r="H91" s="11"/>
      <c r="I91" s="12"/>
      <c r="J91" s="11"/>
      <c r="K91" s="12"/>
      <c r="L91" s="11"/>
      <c r="M91" s="12"/>
      <c r="N91" s="11">
        <v>4</v>
      </c>
      <c r="O91" s="12">
        <v>2.5000000000000001E-2</v>
      </c>
      <c r="P91" s="11"/>
      <c r="Q91" s="12"/>
      <c r="R91" s="11"/>
      <c r="S91" s="12"/>
      <c r="T91" s="11">
        <v>2</v>
      </c>
      <c r="U91" s="12">
        <v>0.2</v>
      </c>
      <c r="V91" s="11"/>
      <c r="W91" s="12"/>
      <c r="X91" s="7">
        <v>0.4</v>
      </c>
      <c r="Y91" s="13">
        <v>1</v>
      </c>
      <c r="Z91" s="51" t="s">
        <v>272</v>
      </c>
    </row>
    <row r="92" spans="1:26" s="8" customFormat="1" ht="27.6" x14ac:dyDescent="0.25">
      <c r="A92" s="32" t="s">
        <v>227</v>
      </c>
      <c r="B92" s="9">
        <v>90</v>
      </c>
      <c r="C92" s="10" t="s">
        <v>126</v>
      </c>
      <c r="D92" s="10" t="s">
        <v>127</v>
      </c>
      <c r="E92" s="10" t="s">
        <v>120</v>
      </c>
      <c r="F92" s="11">
        <v>2</v>
      </c>
      <c r="G92" s="12">
        <v>0.05</v>
      </c>
      <c r="H92" s="11"/>
      <c r="I92" s="12"/>
      <c r="J92" s="11"/>
      <c r="K92" s="12"/>
      <c r="L92" s="11"/>
      <c r="M92" s="12"/>
      <c r="N92" s="11">
        <v>4</v>
      </c>
      <c r="O92" s="12">
        <v>2.5000000000000001E-2</v>
      </c>
      <c r="P92" s="11"/>
      <c r="Q92" s="12"/>
      <c r="R92" s="11"/>
      <c r="S92" s="12"/>
      <c r="T92" s="11">
        <v>2</v>
      </c>
      <c r="U92" s="12">
        <v>0.2</v>
      </c>
      <c r="V92" s="11"/>
      <c r="W92" s="12"/>
      <c r="X92" s="7">
        <v>0.4</v>
      </c>
      <c r="Y92" s="13">
        <v>1</v>
      </c>
      <c r="Z92" s="51" t="s">
        <v>272</v>
      </c>
    </row>
    <row r="93" spans="1:26" s="8" customFormat="1" ht="27.6" x14ac:dyDescent="0.25">
      <c r="A93" s="32" t="s">
        <v>227</v>
      </c>
      <c r="B93" s="9">
        <v>91</v>
      </c>
      <c r="C93" s="10" t="s">
        <v>159</v>
      </c>
      <c r="D93" s="17" t="s">
        <v>130</v>
      </c>
      <c r="E93" s="10" t="s">
        <v>120</v>
      </c>
      <c r="F93" s="11"/>
      <c r="G93" s="12"/>
      <c r="H93" s="11"/>
      <c r="I93" s="12"/>
      <c r="J93" s="11">
        <v>1</v>
      </c>
      <c r="K93" s="12">
        <v>0.1</v>
      </c>
      <c r="L93" s="11">
        <v>1</v>
      </c>
      <c r="M93" s="12">
        <v>0.1</v>
      </c>
      <c r="N93" s="11"/>
      <c r="O93" s="12"/>
      <c r="P93" s="11"/>
      <c r="Q93" s="12"/>
      <c r="R93" s="11"/>
      <c r="S93" s="12"/>
      <c r="T93" s="11">
        <v>1</v>
      </c>
      <c r="U93" s="12">
        <v>0.3</v>
      </c>
      <c r="V93" s="11"/>
      <c r="W93" s="12"/>
      <c r="X93" s="7">
        <v>0.5</v>
      </c>
      <c r="Y93" s="13">
        <v>1</v>
      </c>
      <c r="Z93" s="51" t="s">
        <v>272</v>
      </c>
    </row>
    <row r="94" spans="1:26" s="8" customFormat="1" ht="27.6" x14ac:dyDescent="0.25">
      <c r="A94" s="32" t="s">
        <v>227</v>
      </c>
      <c r="B94" s="9">
        <v>92</v>
      </c>
      <c r="C94" s="10" t="s">
        <v>198</v>
      </c>
      <c r="D94" s="17" t="s">
        <v>136</v>
      </c>
      <c r="E94" s="10" t="s">
        <v>120</v>
      </c>
      <c r="F94" s="11">
        <v>1</v>
      </c>
      <c r="G94" s="12">
        <v>0.05</v>
      </c>
      <c r="H94" s="11"/>
      <c r="I94" s="12"/>
      <c r="J94" s="11"/>
      <c r="K94" s="12"/>
      <c r="L94" s="11"/>
      <c r="M94" s="12"/>
      <c r="N94" s="11">
        <v>1</v>
      </c>
      <c r="O94" s="12">
        <v>0.15</v>
      </c>
      <c r="P94" s="11">
        <v>1</v>
      </c>
      <c r="Q94" s="12">
        <v>0.1</v>
      </c>
      <c r="R94" s="11"/>
      <c r="S94" s="12"/>
      <c r="T94" s="11">
        <v>1</v>
      </c>
      <c r="U94" s="12">
        <v>0.3</v>
      </c>
      <c r="V94" s="11"/>
      <c r="W94" s="12"/>
      <c r="X94" s="7">
        <v>0.4</v>
      </c>
      <c r="Y94" s="13">
        <v>1</v>
      </c>
      <c r="Z94" s="51" t="s">
        <v>272</v>
      </c>
    </row>
    <row r="95" spans="1:26" s="8" customFormat="1" ht="27.6" x14ac:dyDescent="0.25">
      <c r="A95" s="32" t="s">
        <v>227</v>
      </c>
      <c r="B95" s="9">
        <v>93</v>
      </c>
      <c r="C95" s="10" t="s">
        <v>173</v>
      </c>
      <c r="D95" s="17" t="s">
        <v>137</v>
      </c>
      <c r="E95" s="10" t="s">
        <v>120</v>
      </c>
      <c r="F95" s="11">
        <v>1</v>
      </c>
      <c r="G95" s="12">
        <v>0.05</v>
      </c>
      <c r="H95" s="11"/>
      <c r="I95" s="12"/>
      <c r="J95" s="11"/>
      <c r="K95" s="12"/>
      <c r="L95" s="11"/>
      <c r="M95" s="12"/>
      <c r="N95" s="11">
        <v>1</v>
      </c>
      <c r="O95" s="12">
        <v>0.15</v>
      </c>
      <c r="P95" s="11">
        <v>1</v>
      </c>
      <c r="Q95" s="12">
        <v>0.1</v>
      </c>
      <c r="R95" s="11"/>
      <c r="S95" s="12"/>
      <c r="T95" s="11">
        <v>1</v>
      </c>
      <c r="U95" s="12">
        <v>0.3</v>
      </c>
      <c r="V95" s="11"/>
      <c r="W95" s="12"/>
      <c r="X95" s="7">
        <v>0.4</v>
      </c>
      <c r="Y95" s="13">
        <v>1</v>
      </c>
      <c r="Z95" s="51" t="s">
        <v>272</v>
      </c>
    </row>
    <row r="96" spans="1:26" s="8" customFormat="1" ht="34.799999999999997" x14ac:dyDescent="0.25">
      <c r="A96" s="32" t="s">
        <v>227</v>
      </c>
      <c r="B96" s="9">
        <v>94</v>
      </c>
      <c r="C96" s="10" t="s">
        <v>212</v>
      </c>
      <c r="D96" s="10" t="s">
        <v>186</v>
      </c>
      <c r="E96" s="10" t="s">
        <v>120</v>
      </c>
      <c r="F96" s="11"/>
      <c r="G96" s="12"/>
      <c r="H96" s="11"/>
      <c r="I96" s="12"/>
      <c r="J96" s="11"/>
      <c r="K96" s="12"/>
      <c r="L96" s="11"/>
      <c r="M96" s="12"/>
      <c r="N96" s="11"/>
      <c r="O96" s="12"/>
      <c r="P96" s="11">
        <v>4</v>
      </c>
      <c r="Q96" s="12">
        <v>0.1</v>
      </c>
      <c r="R96" s="11"/>
      <c r="S96" s="12"/>
      <c r="T96" s="11">
        <v>2</v>
      </c>
      <c r="U96" s="12">
        <v>0.1</v>
      </c>
      <c r="V96" s="11"/>
      <c r="W96" s="12"/>
      <c r="X96" s="7">
        <v>0.4</v>
      </c>
      <c r="Y96" s="13">
        <v>1</v>
      </c>
      <c r="Z96" s="51" t="s">
        <v>272</v>
      </c>
    </row>
    <row r="97" spans="1:26" s="8" customFormat="1" ht="27.6" x14ac:dyDescent="0.25">
      <c r="A97" s="33" t="s">
        <v>227</v>
      </c>
      <c r="B97" s="9">
        <v>95</v>
      </c>
      <c r="C97" s="10" t="s">
        <v>62</v>
      </c>
      <c r="D97" s="10" t="s">
        <v>63</v>
      </c>
      <c r="E97" s="10" t="s">
        <v>118</v>
      </c>
      <c r="F97" s="11"/>
      <c r="G97" s="12"/>
      <c r="H97" s="11"/>
      <c r="I97" s="12"/>
      <c r="J97" s="11"/>
      <c r="K97" s="12"/>
      <c r="L97" s="11"/>
      <c r="M97" s="12"/>
      <c r="N97" s="11"/>
      <c r="O97" s="12"/>
      <c r="P97" s="11"/>
      <c r="Q97" s="12"/>
      <c r="R97" s="11"/>
      <c r="S97" s="12"/>
      <c r="T97" s="11">
        <v>2</v>
      </c>
      <c r="U97" s="12">
        <v>0.2</v>
      </c>
      <c r="V97" s="11">
        <v>10</v>
      </c>
      <c r="W97" s="12">
        <v>0.01</v>
      </c>
      <c r="X97" s="7">
        <v>0.5</v>
      </c>
      <c r="Y97" s="13">
        <f t="shared" si="3"/>
        <v>1</v>
      </c>
      <c r="Z97" s="51" t="s">
        <v>226</v>
      </c>
    </row>
    <row r="98" spans="1:26" s="8" customFormat="1" ht="34.799999999999997" x14ac:dyDescent="0.25">
      <c r="A98" s="33" t="s">
        <v>227</v>
      </c>
      <c r="B98" s="9">
        <v>96</v>
      </c>
      <c r="C98" s="10" t="s">
        <v>64</v>
      </c>
      <c r="D98" s="10" t="s">
        <v>65</v>
      </c>
      <c r="E98" s="10" t="s">
        <v>118</v>
      </c>
      <c r="F98" s="11"/>
      <c r="G98" s="12"/>
      <c r="H98" s="11"/>
      <c r="I98" s="12"/>
      <c r="J98" s="11"/>
      <c r="K98" s="12"/>
      <c r="L98" s="11"/>
      <c r="M98" s="12"/>
      <c r="N98" s="11"/>
      <c r="O98" s="12"/>
      <c r="P98" s="11"/>
      <c r="Q98" s="12"/>
      <c r="R98" s="11"/>
      <c r="S98" s="12"/>
      <c r="T98" s="11">
        <v>2</v>
      </c>
      <c r="U98" s="12">
        <v>0.2</v>
      </c>
      <c r="V98" s="11">
        <v>10</v>
      </c>
      <c r="W98" s="12">
        <v>0.01</v>
      </c>
      <c r="X98" s="7">
        <v>0.5</v>
      </c>
      <c r="Y98" s="13">
        <f t="shared" si="3"/>
        <v>1</v>
      </c>
      <c r="Z98" s="51" t="s">
        <v>226</v>
      </c>
    </row>
    <row r="99" spans="1:26" s="8" customFormat="1" ht="27.6" x14ac:dyDescent="0.25">
      <c r="A99" s="33" t="s">
        <v>227</v>
      </c>
      <c r="B99" s="9">
        <v>97</v>
      </c>
      <c r="C99" s="10" t="s">
        <v>74</v>
      </c>
      <c r="D99" s="10" t="s">
        <v>75</v>
      </c>
      <c r="E99" s="10" t="s">
        <v>118</v>
      </c>
      <c r="F99" s="11"/>
      <c r="G99" s="12"/>
      <c r="H99" s="11"/>
      <c r="I99" s="12"/>
      <c r="J99" s="11"/>
      <c r="K99" s="12"/>
      <c r="L99" s="11"/>
      <c r="M99" s="12"/>
      <c r="N99" s="11"/>
      <c r="O99" s="12"/>
      <c r="P99" s="11"/>
      <c r="Q99" s="12"/>
      <c r="R99" s="11"/>
      <c r="S99" s="12"/>
      <c r="T99" s="11">
        <v>2</v>
      </c>
      <c r="U99" s="12">
        <v>0.2</v>
      </c>
      <c r="V99" s="11">
        <v>10</v>
      </c>
      <c r="W99" s="12">
        <v>0.01</v>
      </c>
      <c r="X99" s="7">
        <v>0.5</v>
      </c>
      <c r="Y99" s="13">
        <f t="shared" si="3"/>
        <v>1</v>
      </c>
      <c r="Z99" s="51" t="s">
        <v>226</v>
      </c>
    </row>
    <row r="100" spans="1:26" s="8" customFormat="1" ht="34.799999999999997" x14ac:dyDescent="0.25">
      <c r="A100" s="33" t="s">
        <v>227</v>
      </c>
      <c r="B100" s="9">
        <v>98</v>
      </c>
      <c r="C100" s="10" t="s">
        <v>76</v>
      </c>
      <c r="D100" s="10" t="s">
        <v>77</v>
      </c>
      <c r="E100" s="10" t="s">
        <v>118</v>
      </c>
      <c r="F100" s="11"/>
      <c r="G100" s="12"/>
      <c r="H100" s="11"/>
      <c r="I100" s="12"/>
      <c r="J100" s="11"/>
      <c r="K100" s="12"/>
      <c r="L100" s="11"/>
      <c r="M100" s="12"/>
      <c r="N100" s="11"/>
      <c r="O100" s="12"/>
      <c r="P100" s="11"/>
      <c r="Q100" s="12"/>
      <c r="R100" s="11"/>
      <c r="S100" s="12"/>
      <c r="T100" s="11">
        <v>2</v>
      </c>
      <c r="U100" s="12">
        <v>0.2</v>
      </c>
      <c r="V100" s="11">
        <v>10</v>
      </c>
      <c r="W100" s="12">
        <v>0.01</v>
      </c>
      <c r="X100" s="7">
        <v>0.5</v>
      </c>
      <c r="Y100" s="13">
        <f t="shared" si="3"/>
        <v>1</v>
      </c>
      <c r="Z100" s="51" t="s">
        <v>226</v>
      </c>
    </row>
    <row r="101" spans="1:26" s="8" customFormat="1" ht="41.4" x14ac:dyDescent="0.25">
      <c r="A101" s="33" t="s">
        <v>227</v>
      </c>
      <c r="B101" s="9">
        <v>99</v>
      </c>
      <c r="C101" s="10" t="s">
        <v>184</v>
      </c>
      <c r="D101" s="10" t="s">
        <v>185</v>
      </c>
      <c r="E101" s="10" t="s">
        <v>187</v>
      </c>
      <c r="F101" s="11">
        <v>2</v>
      </c>
      <c r="G101" s="12">
        <v>0.2</v>
      </c>
      <c r="H101" s="11"/>
      <c r="I101" s="12"/>
      <c r="J101" s="11"/>
      <c r="K101" s="12"/>
      <c r="L101" s="11"/>
      <c r="M101" s="12"/>
      <c r="N101" s="11"/>
      <c r="O101" s="12"/>
      <c r="P101" s="11"/>
      <c r="Q101" s="12"/>
      <c r="R101" s="11"/>
      <c r="S101" s="12"/>
      <c r="T101" s="11">
        <v>1</v>
      </c>
      <c r="U101" s="12">
        <v>0.2</v>
      </c>
      <c r="V101" s="11"/>
      <c r="W101" s="12"/>
      <c r="X101" s="7">
        <v>0.4</v>
      </c>
      <c r="Y101" s="13">
        <f t="shared" si="3"/>
        <v>1</v>
      </c>
      <c r="Z101" s="51" t="s">
        <v>279</v>
      </c>
    </row>
    <row r="102" spans="1:26" s="8" customFormat="1" ht="27.6" x14ac:dyDescent="0.25">
      <c r="A102" s="33" t="s">
        <v>227</v>
      </c>
      <c r="B102" s="9">
        <v>100</v>
      </c>
      <c r="C102" s="10" t="s">
        <v>208</v>
      </c>
      <c r="D102" s="10" t="s">
        <v>213</v>
      </c>
      <c r="E102" s="10" t="s">
        <v>187</v>
      </c>
      <c r="F102" s="11"/>
      <c r="G102" s="12"/>
      <c r="H102" s="11"/>
      <c r="I102" s="12"/>
      <c r="J102" s="11">
        <v>1</v>
      </c>
      <c r="K102" s="12">
        <v>0.25</v>
      </c>
      <c r="L102" s="11"/>
      <c r="M102" s="12"/>
      <c r="N102" s="11"/>
      <c r="O102" s="12"/>
      <c r="P102" s="11"/>
      <c r="Q102" s="12"/>
      <c r="R102" s="11"/>
      <c r="S102" s="12"/>
      <c r="T102" s="11">
        <v>1</v>
      </c>
      <c r="U102" s="12">
        <v>0.25</v>
      </c>
      <c r="V102" s="11"/>
      <c r="W102" s="12"/>
      <c r="X102" s="7">
        <v>0.5</v>
      </c>
      <c r="Y102" s="13">
        <f t="shared" si="3"/>
        <v>1</v>
      </c>
      <c r="Z102" s="51" t="s">
        <v>272</v>
      </c>
    </row>
    <row r="103" spans="1:26" s="8" customFormat="1" ht="34.799999999999997" x14ac:dyDescent="0.25">
      <c r="A103" s="33" t="s">
        <v>227</v>
      </c>
      <c r="B103" s="9">
        <v>101</v>
      </c>
      <c r="C103" s="10" t="s">
        <v>50</v>
      </c>
      <c r="D103" s="10" t="s">
        <v>224</v>
      </c>
      <c r="E103" s="10" t="s">
        <v>187</v>
      </c>
      <c r="F103" s="11"/>
      <c r="G103" s="12"/>
      <c r="H103" s="11"/>
      <c r="I103" s="12"/>
      <c r="J103" s="11"/>
      <c r="K103" s="12"/>
      <c r="L103" s="11"/>
      <c r="M103" s="12"/>
      <c r="N103" s="11"/>
      <c r="O103" s="12"/>
      <c r="P103" s="11"/>
      <c r="Q103" s="12"/>
      <c r="R103" s="11"/>
      <c r="S103" s="12"/>
      <c r="T103" s="11">
        <v>1</v>
      </c>
      <c r="U103" s="12">
        <v>0.25</v>
      </c>
      <c r="V103" s="11">
        <v>1</v>
      </c>
      <c r="W103" s="12">
        <v>0.25</v>
      </c>
      <c r="X103" s="7">
        <v>0.5</v>
      </c>
      <c r="Y103" s="13">
        <f t="shared" si="3"/>
        <v>1</v>
      </c>
      <c r="Z103" s="51" t="s">
        <v>272</v>
      </c>
    </row>
    <row r="104" spans="1:26" s="8" customFormat="1" ht="55.2" x14ac:dyDescent="0.25">
      <c r="A104" s="33" t="s">
        <v>227</v>
      </c>
      <c r="B104" s="9">
        <v>102</v>
      </c>
      <c r="C104" s="10" t="s">
        <v>50</v>
      </c>
      <c r="D104" s="10" t="s">
        <v>223</v>
      </c>
      <c r="E104" s="10" t="s">
        <v>187</v>
      </c>
      <c r="F104" s="25"/>
      <c r="G104" s="26"/>
      <c r="H104" s="25"/>
      <c r="I104" s="26"/>
      <c r="J104" s="25">
        <v>1</v>
      </c>
      <c r="K104" s="26">
        <v>0.25</v>
      </c>
      <c r="L104" s="25"/>
      <c r="M104" s="26"/>
      <c r="N104" s="25"/>
      <c r="O104" s="26"/>
      <c r="P104" s="25"/>
      <c r="Q104" s="26"/>
      <c r="R104" s="25"/>
      <c r="S104" s="26"/>
      <c r="T104" s="25">
        <v>1</v>
      </c>
      <c r="U104" s="26">
        <v>0.25</v>
      </c>
      <c r="V104" s="25"/>
      <c r="W104" s="26"/>
      <c r="X104" s="27">
        <v>0.5</v>
      </c>
      <c r="Y104" s="13">
        <f t="shared" si="3"/>
        <v>1</v>
      </c>
      <c r="Z104" s="51" t="s">
        <v>280</v>
      </c>
    </row>
    <row r="105" spans="1:26" s="8" customFormat="1" ht="34.799999999999997" x14ac:dyDescent="0.25">
      <c r="A105" s="33" t="s">
        <v>227</v>
      </c>
      <c r="B105" s="9">
        <v>103</v>
      </c>
      <c r="C105" s="10" t="s">
        <v>206</v>
      </c>
      <c r="D105" s="10" t="s">
        <v>216</v>
      </c>
      <c r="E105" s="10" t="s">
        <v>187</v>
      </c>
      <c r="F105" s="11">
        <v>2</v>
      </c>
      <c r="G105" s="12">
        <v>0.1</v>
      </c>
      <c r="H105" s="11"/>
      <c r="I105" s="12"/>
      <c r="J105" s="11">
        <v>1</v>
      </c>
      <c r="K105" s="12">
        <v>0.1</v>
      </c>
      <c r="L105" s="11"/>
      <c r="M105" s="12"/>
      <c r="N105" s="11"/>
      <c r="O105" s="12"/>
      <c r="P105" s="11"/>
      <c r="Q105" s="12"/>
      <c r="R105" s="11"/>
      <c r="S105" s="12"/>
      <c r="T105" s="11">
        <v>1</v>
      </c>
      <c r="U105" s="12">
        <v>0.3</v>
      </c>
      <c r="V105" s="11"/>
      <c r="W105" s="12"/>
      <c r="X105" s="7">
        <v>0.4</v>
      </c>
      <c r="Y105" s="13">
        <f t="shared" si="3"/>
        <v>1</v>
      </c>
      <c r="Z105" s="51" t="s">
        <v>272</v>
      </c>
    </row>
    <row r="106" spans="1:26" s="8" customFormat="1" ht="34.799999999999997" x14ac:dyDescent="0.25">
      <c r="A106" s="33" t="s">
        <v>227</v>
      </c>
      <c r="B106" s="9">
        <v>104</v>
      </c>
      <c r="C106" s="10" t="s">
        <v>207</v>
      </c>
      <c r="D106" s="10" t="s">
        <v>217</v>
      </c>
      <c r="E106" s="10" t="s">
        <v>187</v>
      </c>
      <c r="F106" s="11">
        <v>2</v>
      </c>
      <c r="G106" s="12">
        <v>0.1</v>
      </c>
      <c r="H106" s="11"/>
      <c r="I106" s="12"/>
      <c r="J106" s="11">
        <v>1</v>
      </c>
      <c r="K106" s="12">
        <v>0.1</v>
      </c>
      <c r="L106" s="11"/>
      <c r="M106" s="12"/>
      <c r="N106" s="11"/>
      <c r="O106" s="12"/>
      <c r="P106" s="11"/>
      <c r="Q106" s="12"/>
      <c r="R106" s="11"/>
      <c r="S106" s="12"/>
      <c r="T106" s="11">
        <v>1</v>
      </c>
      <c r="U106" s="12">
        <v>0.3</v>
      </c>
      <c r="V106" s="11"/>
      <c r="W106" s="12"/>
      <c r="X106" s="7">
        <v>0.4</v>
      </c>
      <c r="Y106" s="13">
        <f t="shared" si="3"/>
        <v>1</v>
      </c>
      <c r="Z106" s="54" t="s">
        <v>272</v>
      </c>
    </row>
    <row r="107" spans="1:26" s="8" customFormat="1" ht="17.399999999999999" x14ac:dyDescent="0.25">
      <c r="A107" s="29"/>
      <c r="B107" s="20"/>
      <c r="C107" s="37"/>
      <c r="D107" s="37"/>
      <c r="E107" s="59"/>
      <c r="F107" s="21"/>
      <c r="G107" s="44"/>
      <c r="H107" s="45"/>
      <c r="I107" s="44"/>
      <c r="J107" s="45"/>
      <c r="K107" s="44"/>
      <c r="L107" s="45"/>
      <c r="M107" s="44"/>
      <c r="N107" s="45"/>
      <c r="O107" s="44"/>
      <c r="P107" s="45"/>
      <c r="Q107" s="44"/>
      <c r="R107" s="45"/>
      <c r="S107" s="44"/>
      <c r="T107" s="45"/>
      <c r="U107" s="44"/>
      <c r="V107" s="45"/>
      <c r="W107" s="44"/>
      <c r="X107" s="46"/>
      <c r="Y107" s="46"/>
      <c r="Z107" s="55"/>
    </row>
    <row r="108" spans="1:26" s="8" customFormat="1" ht="17.399999999999999" x14ac:dyDescent="0.25">
      <c r="A108" s="29"/>
      <c r="B108" s="20"/>
      <c r="C108" s="37"/>
      <c r="D108" s="37"/>
      <c r="E108" s="59"/>
      <c r="F108" s="21"/>
      <c r="G108" s="44"/>
      <c r="H108" s="45"/>
      <c r="I108" s="44"/>
      <c r="J108" s="45"/>
      <c r="K108" s="44"/>
      <c r="L108" s="45"/>
      <c r="M108" s="44"/>
      <c r="N108" s="45"/>
      <c r="O108" s="44"/>
      <c r="P108" s="45"/>
      <c r="Q108" s="44"/>
      <c r="R108" s="45"/>
      <c r="S108" s="44"/>
      <c r="T108" s="45"/>
      <c r="U108" s="44"/>
      <c r="V108" s="45"/>
      <c r="W108" s="44"/>
      <c r="X108" s="46"/>
      <c r="Y108" s="46"/>
      <c r="Z108" s="55"/>
    </row>
    <row r="109" spans="1:26" ht="17.399999999999999" x14ac:dyDescent="0.25">
      <c r="B109" s="1"/>
      <c r="C109" s="38"/>
      <c r="D109" s="38"/>
      <c r="E109" s="60"/>
      <c r="F109" s="6"/>
    </row>
    <row r="110" spans="1:26" ht="17.399999999999999" x14ac:dyDescent="0.25">
      <c r="B110" s="1"/>
      <c r="C110" s="38"/>
      <c r="D110" s="38"/>
      <c r="E110" s="60"/>
      <c r="F110" s="6"/>
    </row>
    <row r="111" spans="1:26" ht="17.399999999999999" x14ac:dyDescent="0.25">
      <c r="B111" s="1"/>
      <c r="C111" s="38"/>
      <c r="D111" s="38"/>
      <c r="E111" s="60"/>
      <c r="F111" s="6"/>
    </row>
    <row r="112" spans="1:26" ht="17.399999999999999" x14ac:dyDescent="0.25">
      <c r="B112" s="1"/>
      <c r="C112" s="38"/>
      <c r="D112" s="38"/>
      <c r="E112" s="60"/>
      <c r="F112" s="6"/>
    </row>
    <row r="113" spans="2:6" ht="17.399999999999999" x14ac:dyDescent="0.25">
      <c r="B113" s="1"/>
      <c r="C113" s="38"/>
      <c r="D113" s="38"/>
      <c r="E113" s="60"/>
      <c r="F113" s="6"/>
    </row>
    <row r="114" spans="2:6" ht="17.399999999999999" x14ac:dyDescent="0.25">
      <c r="B114" s="1"/>
      <c r="C114" s="38"/>
      <c r="D114" s="38"/>
      <c r="E114" s="60"/>
      <c r="F114" s="6"/>
    </row>
    <row r="115" spans="2:6" ht="17.399999999999999" x14ac:dyDescent="0.25">
      <c r="B115" s="1"/>
      <c r="C115" s="38"/>
      <c r="D115" s="38"/>
      <c r="E115" s="60"/>
      <c r="F115" s="6"/>
    </row>
    <row r="116" spans="2:6" ht="17.399999999999999" x14ac:dyDescent="0.25">
      <c r="B116" s="1"/>
      <c r="C116" s="38"/>
      <c r="D116" s="38"/>
      <c r="E116" s="60"/>
      <c r="F116" s="6"/>
    </row>
    <row r="117" spans="2:6" ht="17.399999999999999" x14ac:dyDescent="0.25">
      <c r="B117" s="1"/>
      <c r="C117" s="38"/>
      <c r="D117" s="38"/>
      <c r="E117" s="60"/>
      <c r="F117" s="6"/>
    </row>
    <row r="118" spans="2:6" ht="17.399999999999999" x14ac:dyDescent="0.25">
      <c r="B118" s="1"/>
      <c r="C118" s="38"/>
      <c r="D118" s="38"/>
      <c r="E118" s="60"/>
      <c r="F118" s="6"/>
    </row>
    <row r="119" spans="2:6" ht="17.399999999999999" x14ac:dyDescent="0.25">
      <c r="B119" s="1"/>
      <c r="C119" s="38"/>
      <c r="D119" s="38"/>
      <c r="E119" s="60"/>
      <c r="F119" s="6"/>
    </row>
    <row r="120" spans="2:6" ht="17.399999999999999" x14ac:dyDescent="0.25">
      <c r="B120" s="1"/>
      <c r="C120" s="38"/>
      <c r="D120" s="38"/>
      <c r="E120" s="60"/>
      <c r="F120" s="6"/>
    </row>
    <row r="121" spans="2:6" ht="17.399999999999999" x14ac:dyDescent="0.25">
      <c r="B121" s="1"/>
      <c r="C121" s="38"/>
      <c r="D121" s="38"/>
      <c r="E121" s="60"/>
      <c r="F121" s="6"/>
    </row>
    <row r="122" spans="2:6" ht="17.399999999999999" x14ac:dyDescent="0.25">
      <c r="B122" s="1"/>
      <c r="C122" s="38"/>
      <c r="D122" s="38"/>
      <c r="E122" s="60"/>
      <c r="F122" s="6"/>
    </row>
    <row r="123" spans="2:6" ht="17.399999999999999" x14ac:dyDescent="0.25">
      <c r="B123" s="1"/>
      <c r="C123" s="38"/>
      <c r="D123" s="38"/>
      <c r="E123" s="60"/>
      <c r="F123" s="6"/>
    </row>
    <row r="124" spans="2:6" ht="17.399999999999999" x14ac:dyDescent="0.25">
      <c r="B124" s="1"/>
      <c r="C124" s="38"/>
      <c r="D124" s="38"/>
      <c r="E124" s="60"/>
      <c r="F124" s="6"/>
    </row>
    <row r="125" spans="2:6" ht="17.399999999999999" x14ac:dyDescent="0.25">
      <c r="B125" s="1"/>
      <c r="C125" s="38"/>
      <c r="D125" s="38"/>
      <c r="E125" s="60"/>
      <c r="F125" s="6"/>
    </row>
    <row r="126" spans="2:6" ht="17.399999999999999" x14ac:dyDescent="0.25">
      <c r="B126" s="1"/>
      <c r="C126" s="38"/>
      <c r="D126" s="38"/>
      <c r="E126" s="60"/>
      <c r="F126" s="6"/>
    </row>
    <row r="127" spans="2:6" ht="17.399999999999999" x14ac:dyDescent="0.25">
      <c r="B127" s="1"/>
      <c r="C127" s="38"/>
      <c r="D127" s="38"/>
      <c r="E127" s="60"/>
      <c r="F127" s="6"/>
    </row>
    <row r="128" spans="2:6" ht="17.399999999999999" x14ac:dyDescent="0.25">
      <c r="B128" s="1"/>
      <c r="C128" s="38"/>
      <c r="D128" s="38"/>
      <c r="E128" s="60"/>
      <c r="F128" s="6"/>
    </row>
    <row r="129" spans="2:6" ht="17.399999999999999" x14ac:dyDescent="0.25">
      <c r="B129" s="1"/>
      <c r="C129" s="38"/>
      <c r="D129" s="38"/>
      <c r="E129" s="60"/>
      <c r="F129" s="6"/>
    </row>
    <row r="130" spans="2:6" ht="17.399999999999999" x14ac:dyDescent="0.25">
      <c r="B130" s="1"/>
      <c r="C130" s="38"/>
      <c r="D130" s="38"/>
      <c r="E130" s="60"/>
      <c r="F130" s="6"/>
    </row>
    <row r="131" spans="2:6" ht="17.399999999999999" x14ac:dyDescent="0.25">
      <c r="B131" s="1"/>
      <c r="C131" s="38"/>
      <c r="D131" s="38"/>
      <c r="E131" s="60"/>
      <c r="F131" s="6"/>
    </row>
    <row r="132" spans="2:6" ht="17.399999999999999" x14ac:dyDescent="0.25">
      <c r="B132" s="1"/>
      <c r="C132" s="38"/>
      <c r="D132" s="38"/>
      <c r="E132" s="60"/>
      <c r="F132" s="6"/>
    </row>
    <row r="133" spans="2:6" ht="17.399999999999999" x14ac:dyDescent="0.25">
      <c r="B133" s="1"/>
      <c r="C133" s="38"/>
      <c r="D133" s="38"/>
      <c r="E133" s="60"/>
      <c r="F133" s="6"/>
    </row>
    <row r="134" spans="2:6" ht="17.399999999999999" x14ac:dyDescent="0.25">
      <c r="B134" s="1"/>
      <c r="C134" s="38"/>
      <c r="D134" s="38"/>
      <c r="E134" s="60"/>
      <c r="F134" s="6"/>
    </row>
    <row r="135" spans="2:6" ht="17.399999999999999" x14ac:dyDescent="0.25">
      <c r="B135" s="1"/>
      <c r="C135" s="38"/>
      <c r="D135" s="38"/>
      <c r="E135" s="60"/>
      <c r="F135" s="6"/>
    </row>
    <row r="136" spans="2:6" ht="17.399999999999999" x14ac:dyDescent="0.25">
      <c r="B136" s="1"/>
      <c r="C136" s="38"/>
      <c r="D136" s="38"/>
      <c r="E136" s="60"/>
      <c r="F136" s="6"/>
    </row>
    <row r="137" spans="2:6" ht="17.399999999999999" x14ac:dyDescent="0.25">
      <c r="B137" s="1"/>
      <c r="C137" s="38"/>
      <c r="D137" s="38"/>
      <c r="E137" s="60"/>
      <c r="F137" s="6"/>
    </row>
    <row r="138" spans="2:6" ht="17.399999999999999" x14ac:dyDescent="0.25">
      <c r="B138" s="1"/>
      <c r="C138" s="38"/>
      <c r="D138" s="38"/>
      <c r="E138" s="60"/>
      <c r="F138" s="6"/>
    </row>
    <row r="139" spans="2:6" ht="17.399999999999999" x14ac:dyDescent="0.25">
      <c r="B139" s="1"/>
    </row>
    <row r="140" spans="2:6" ht="17.399999999999999" x14ac:dyDescent="0.25">
      <c r="B140" s="1"/>
    </row>
    <row r="141" spans="2:6" x14ac:dyDescent="0.25">
      <c r="B141" s="2"/>
    </row>
    <row r="142" spans="2:6" x14ac:dyDescent="0.25">
      <c r="B142" s="2"/>
    </row>
    <row r="143" spans="2:6" x14ac:dyDescent="0.25">
      <c r="B143" s="2"/>
    </row>
    <row r="144" spans="2:6" x14ac:dyDescent="0.25">
      <c r="B144" s="2"/>
    </row>
    <row r="145" spans="2:2" x14ac:dyDescent="0.25">
      <c r="B145" s="2"/>
    </row>
    <row r="146" spans="2:2" x14ac:dyDescent="0.25">
      <c r="B146" s="2"/>
    </row>
    <row r="147" spans="2:2" x14ac:dyDescent="0.25">
      <c r="B147" s="2"/>
    </row>
    <row r="148" spans="2:2" x14ac:dyDescent="0.25">
      <c r="B148" s="2"/>
    </row>
    <row r="149" spans="2:2" x14ac:dyDescent="0.25">
      <c r="B149" s="2"/>
    </row>
    <row r="150" spans="2:2" x14ac:dyDescent="0.25">
      <c r="B150" s="2"/>
    </row>
    <row r="151" spans="2:2" x14ac:dyDescent="0.25">
      <c r="B151" s="2"/>
    </row>
    <row r="152" spans="2:2" x14ac:dyDescent="0.25">
      <c r="B152" s="2"/>
    </row>
    <row r="153" spans="2:2" x14ac:dyDescent="0.25">
      <c r="B153" s="2"/>
    </row>
    <row r="154" spans="2:2" x14ac:dyDescent="0.25">
      <c r="B154" s="2"/>
    </row>
    <row r="155" spans="2:2" x14ac:dyDescent="0.25">
      <c r="B155" s="2"/>
    </row>
    <row r="156" spans="2:2" x14ac:dyDescent="0.25">
      <c r="B156" s="2"/>
    </row>
    <row r="157" spans="2:2" x14ac:dyDescent="0.25">
      <c r="B157" s="2"/>
    </row>
    <row r="158" spans="2:2" x14ac:dyDescent="0.25">
      <c r="B158" s="2"/>
    </row>
    <row r="159" spans="2:2" x14ac:dyDescent="0.25">
      <c r="B159" s="2"/>
    </row>
    <row r="160" spans="2:2" x14ac:dyDescent="0.25">
      <c r="B160" s="2"/>
    </row>
    <row r="161" spans="2:2" x14ac:dyDescent="0.25">
      <c r="B161" s="2"/>
    </row>
    <row r="162" spans="2:2" x14ac:dyDescent="0.25">
      <c r="B162" s="2"/>
    </row>
    <row r="163" spans="2:2" x14ac:dyDescent="0.25">
      <c r="B163" s="2"/>
    </row>
    <row r="164" spans="2:2" x14ac:dyDescent="0.25">
      <c r="B164" s="2"/>
    </row>
    <row r="165" spans="2:2" x14ac:dyDescent="0.25">
      <c r="B165" s="2"/>
    </row>
    <row r="166" spans="2:2" x14ac:dyDescent="0.25">
      <c r="B166" s="2"/>
    </row>
    <row r="167" spans="2:2" x14ac:dyDescent="0.25">
      <c r="B167" s="2"/>
    </row>
    <row r="168" spans="2:2" x14ac:dyDescent="0.25">
      <c r="B168" s="2"/>
    </row>
    <row r="169" spans="2:2" x14ac:dyDescent="0.25">
      <c r="B169" s="2"/>
    </row>
    <row r="170" spans="2:2" x14ac:dyDescent="0.25">
      <c r="B170" s="2"/>
    </row>
    <row r="171" spans="2:2" x14ac:dyDescent="0.25">
      <c r="B171" s="2"/>
    </row>
  </sheetData>
  <autoFilter ref="B1:Z106" xr:uid="{00000000-0001-0000-0000-000000000000}"/>
  <pageMargins left="0.7" right="0.7" top="0.75" bottom="0.75" header="0" footer="0"/>
  <pageSetup scale="48" orientation="landscape" r:id="rId1"/>
  <rowBreaks count="1" manualBreakCount="1">
    <brk id="41" min="1" max="34" man="1"/>
  </rowBreaks>
  <colBreaks count="1" manualBreakCount="1">
    <brk id="24"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DERS BAŞARI KRİTERLERİ &amp; VF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Murat Yılmaz</cp:lastModifiedBy>
  <cp:lastPrinted>2021-03-01T08:55:43Z</cp:lastPrinted>
  <dcterms:created xsi:type="dcterms:W3CDTF">2020-09-28T07:03:47Z</dcterms:created>
  <dcterms:modified xsi:type="dcterms:W3CDTF">2025-02-27T12:02:01Z</dcterms:modified>
</cp:coreProperties>
</file>