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murat\Desktop\DERS_25_26_GUZ_AKTIF\DERS_BASARI_KRITERLERI\"/>
    </mc:Choice>
  </mc:AlternateContent>
  <xr:revisionPtr revIDLastSave="0" documentId="13_ncr:1_{78A81830-2EE4-4B69-8054-16ECE7DC8769}" xr6:coauthVersionLast="47" xr6:coauthVersionMax="47" xr10:uidLastSave="{00000000-0000-0000-0000-000000000000}"/>
  <bookViews>
    <workbookView xWindow="-108" yWindow="-108" windowWidth="23256" windowHeight="12456" xr2:uid="{00000000-000D-0000-FFFF-FFFF00000000}"/>
  </bookViews>
  <sheets>
    <sheet name="DERS BAŞARI KRİTERLERİ &amp; VF" sheetId="4" r:id="rId1"/>
  </sheets>
  <definedNames>
    <definedName name="_xlnm._FilterDatabase" localSheetId="0" hidden="1">'DERS BAŞARI KRİTERLERİ &amp; VF'!$A$1:$Y$89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49" i="4" l="1"/>
  <c r="X65" i="4" l="1"/>
  <c r="X64" i="4"/>
  <c r="X66" i="4"/>
  <c r="X48" i="4" l="1"/>
  <c r="X57" i="4" l="1"/>
  <c r="X56" i="4" l="1"/>
  <c r="X58" i="4"/>
  <c r="X59" i="4"/>
  <c r="X60" i="4"/>
  <c r="X61" i="4"/>
  <c r="X62" i="4"/>
  <c r="X63" i="4"/>
  <c r="X67" i="4"/>
  <c r="X68" i="4"/>
  <c r="X69" i="4"/>
  <c r="X70" i="4"/>
  <c r="X71" i="4"/>
  <c r="X72" i="4"/>
  <c r="X73" i="4"/>
  <c r="X74" i="4"/>
  <c r="X75" i="4"/>
  <c r="X76" i="4"/>
  <c r="X77" i="4"/>
  <c r="X78" i="4"/>
  <c r="X79" i="4"/>
  <c r="X80" i="4"/>
  <c r="X81" i="4"/>
  <c r="X82" i="4"/>
  <c r="X83" i="4"/>
  <c r="X84" i="4"/>
  <c r="X85" i="4"/>
  <c r="X86" i="4"/>
  <c r="X87" i="4"/>
  <c r="X88" i="4"/>
  <c r="X89" i="4"/>
  <c r="X54" i="4"/>
  <c r="X55" i="4"/>
  <c r="X53" i="4" l="1"/>
  <c r="X2" i="4"/>
  <c r="X3" i="4"/>
  <c r="X4" i="4"/>
  <c r="X5" i="4"/>
  <c r="X6" i="4"/>
  <c r="X7" i="4"/>
  <c r="X8" i="4"/>
  <c r="X9" i="4"/>
  <c r="X10" i="4"/>
  <c r="X11" i="4"/>
  <c r="X12" i="4"/>
  <c r="X13" i="4"/>
  <c r="X14" i="4"/>
  <c r="X15" i="4"/>
  <c r="X16" i="4"/>
  <c r="X17" i="4"/>
  <c r="X18" i="4"/>
  <c r="X19" i="4"/>
  <c r="X20" i="4"/>
  <c r="X21" i="4"/>
  <c r="X22" i="4"/>
  <c r="X23" i="4"/>
  <c r="X24" i="4"/>
  <c r="X25" i="4"/>
  <c r="X26" i="4"/>
  <c r="X27" i="4"/>
  <c r="X28" i="4"/>
  <c r="X29" i="4"/>
  <c r="X30" i="4"/>
  <c r="X31" i="4"/>
  <c r="X32" i="4"/>
  <c r="X33" i="4"/>
  <c r="X34" i="4"/>
  <c r="X35" i="4"/>
  <c r="X36" i="4"/>
  <c r="X37" i="4"/>
  <c r="X38" i="4"/>
  <c r="X39" i="4"/>
  <c r="X40" i="4"/>
  <c r="X41" i="4"/>
  <c r="X42" i="4"/>
  <c r="X43" i="4"/>
  <c r="X44" i="4"/>
  <c r="X45" i="4"/>
  <c r="X46" i="4"/>
  <c r="X47" i="4"/>
  <c r="X50" i="4"/>
  <c r="X51" i="4"/>
</calcChain>
</file>

<file path=xl/sharedStrings.xml><?xml version="1.0" encoding="utf-8"?>
<sst xmlns="http://schemas.openxmlformats.org/spreadsheetml/2006/main" count="379" uniqueCount="262">
  <si>
    <t xml:space="preserve">Ders kodu </t>
  </si>
  <si>
    <t>Ders adı</t>
  </si>
  <si>
    <t>TOPLAM (TOTAL)</t>
  </si>
  <si>
    <t>Ödev (adet)</t>
  </si>
  <si>
    <t>Kısa sınav (adet)</t>
  </si>
  <si>
    <t>Dönem projesi (adet)</t>
  </si>
  <si>
    <t>Proje sunumu (adet)</t>
  </si>
  <si>
    <t>Laboratuvar (adet)</t>
  </si>
  <si>
    <t>Rapor (adet)</t>
  </si>
  <si>
    <t xml:space="preserve">Sözlü sinav (adet) </t>
  </si>
  <si>
    <t>Arasınav  (adet)</t>
  </si>
  <si>
    <t>Diğer_1 (adet)</t>
  </si>
  <si>
    <t>Ödev %</t>
  </si>
  <si>
    <t>Kısa sınav %</t>
  </si>
  <si>
    <t>Dönem projesi %</t>
  </si>
  <si>
    <t xml:space="preserve">Proje sunumu % </t>
  </si>
  <si>
    <t xml:space="preserve">Laboratuvar % </t>
  </si>
  <si>
    <t xml:space="preserve">Rapor % </t>
  </si>
  <si>
    <t xml:space="preserve">Sözlü sinav % </t>
  </si>
  <si>
    <t>Arasınav  %</t>
  </si>
  <si>
    <t>Diğer_1 %</t>
  </si>
  <si>
    <t>Final sınavı %</t>
  </si>
  <si>
    <t>Strength of Materials II</t>
  </si>
  <si>
    <t>Mukavemet II</t>
  </si>
  <si>
    <t>INS 217E</t>
  </si>
  <si>
    <t>Mukavemet I</t>
  </si>
  <si>
    <t>Strength of Materials I</t>
  </si>
  <si>
    <t>Statics</t>
  </si>
  <si>
    <t>INS 102E</t>
  </si>
  <si>
    <t>INS 102</t>
  </si>
  <si>
    <t>Statik</t>
  </si>
  <si>
    <t>Dynamics</t>
  </si>
  <si>
    <t>Dinamik</t>
  </si>
  <si>
    <t>DNK 201E</t>
  </si>
  <si>
    <t>DNK 201</t>
  </si>
  <si>
    <t>INS 218E</t>
  </si>
  <si>
    <t>INS 217</t>
  </si>
  <si>
    <t>INS 218</t>
  </si>
  <si>
    <t>INS 101</t>
  </si>
  <si>
    <t>Teknik Resim</t>
  </si>
  <si>
    <t>INS 101E</t>
  </si>
  <si>
    <t>Technical Drawing</t>
  </si>
  <si>
    <t>INS 107E</t>
  </si>
  <si>
    <t>Int. to Prog. Lang. (Python)</t>
  </si>
  <si>
    <t>INS 210E</t>
  </si>
  <si>
    <t>INS 215E</t>
  </si>
  <si>
    <t>Materials Science</t>
  </si>
  <si>
    <t>INS 230E</t>
  </si>
  <si>
    <t>Building Materials</t>
  </si>
  <si>
    <t>INS 232E</t>
  </si>
  <si>
    <t>Surveying</t>
  </si>
  <si>
    <t>INS 301</t>
  </si>
  <si>
    <t>Mühendislik Ekonomisi</t>
  </si>
  <si>
    <t>INS 301E</t>
  </si>
  <si>
    <t>Engineering Economics</t>
  </si>
  <si>
    <t>INS 303</t>
  </si>
  <si>
    <t>Zemin Mekaniği I</t>
  </si>
  <si>
    <t>INS 303E</t>
  </si>
  <si>
    <t>Soil Mechanics I</t>
  </si>
  <si>
    <t>INS 305E</t>
  </si>
  <si>
    <t>Probability and Statistics</t>
  </si>
  <si>
    <t>Şantiye Tekniği</t>
  </si>
  <si>
    <t>INS 323</t>
  </si>
  <si>
    <t>Yapı Statiği I</t>
  </si>
  <si>
    <t>INS 323E</t>
  </si>
  <si>
    <t>Theory of Structures I</t>
  </si>
  <si>
    <t>INS 325</t>
  </si>
  <si>
    <t>INS 325E</t>
  </si>
  <si>
    <t>Railway Engineering</t>
  </si>
  <si>
    <t>INS 332</t>
  </si>
  <si>
    <t>Temel İnşaatı I</t>
  </si>
  <si>
    <t>INS 332E</t>
  </si>
  <si>
    <t>Foundation Engineering I</t>
  </si>
  <si>
    <t>INS 336</t>
  </si>
  <si>
    <t>Yapı Statiği II</t>
  </si>
  <si>
    <t>INS 336E</t>
  </si>
  <si>
    <t>Theory of Structures II</t>
  </si>
  <si>
    <t>INS 338E</t>
  </si>
  <si>
    <t>Reinforced Concrete I</t>
  </si>
  <si>
    <t>Construction Management</t>
  </si>
  <si>
    <t>Highway Engineering</t>
  </si>
  <si>
    <t>INS 344</t>
  </si>
  <si>
    <t>Çelik Yapılar I</t>
  </si>
  <si>
    <t>INS 344E</t>
  </si>
  <si>
    <t>Steel Structures I</t>
  </si>
  <si>
    <t>INS 354</t>
  </si>
  <si>
    <t>INS 354E</t>
  </si>
  <si>
    <t>INS 360</t>
  </si>
  <si>
    <t>Hidrolik</t>
  </si>
  <si>
    <t>INS 360E</t>
  </si>
  <si>
    <t>INS 403E</t>
  </si>
  <si>
    <t>Earthworks</t>
  </si>
  <si>
    <t>Health&amp;Safety in Construction</t>
  </si>
  <si>
    <t>INS 433</t>
  </si>
  <si>
    <t>Betonarme II</t>
  </si>
  <si>
    <t>INS 433E</t>
  </si>
  <si>
    <t>Reinforced Concrete II</t>
  </si>
  <si>
    <t>INS 462E</t>
  </si>
  <si>
    <t>Engineering Ethics</t>
  </si>
  <si>
    <t>Kıyı ve Liman Yapıları</t>
  </si>
  <si>
    <t>STA 204</t>
  </si>
  <si>
    <t>Statik ve Mukavemet</t>
  </si>
  <si>
    <t>STA 204E</t>
  </si>
  <si>
    <t>BIL 113E</t>
  </si>
  <si>
    <t>Intr.to Sci&amp; Eng.Comp.(MATLAB)</t>
  </si>
  <si>
    <t>AKM 204</t>
  </si>
  <si>
    <t>AKM 204E</t>
  </si>
  <si>
    <t>CIE 308</t>
  </si>
  <si>
    <t>Engineering Statistics</t>
  </si>
  <si>
    <t>Birim</t>
  </si>
  <si>
    <t>Tüm</t>
  </si>
  <si>
    <t>Mekanik</t>
  </si>
  <si>
    <t>Y. İşletmesi</t>
  </si>
  <si>
    <t>Geoteknik</t>
  </si>
  <si>
    <t>Y. Statiği</t>
  </si>
  <si>
    <t>Betonarme</t>
  </si>
  <si>
    <t>Y. Malzemesi</t>
  </si>
  <si>
    <t>Ahşap ve Çelik</t>
  </si>
  <si>
    <t>Ulaştırma</t>
  </si>
  <si>
    <t>INS 302E</t>
  </si>
  <si>
    <t>INS 304E</t>
  </si>
  <si>
    <t>ID</t>
  </si>
  <si>
    <t>FİNAL SINAVINA GİREBİLME KOŞULU ve DİĞER KOŞULLAR
(Uzun Koşullar için Satırı Büyütünüz. 
Alt+Enter Tuşu ile satır içi yeni paragraf oluşabilmektedir)</t>
  </si>
  <si>
    <t>INS 210</t>
  </si>
  <si>
    <t>İnşaat Mühendisleri için Matematik</t>
  </si>
  <si>
    <t>INS 202E</t>
  </si>
  <si>
    <t>INS 305</t>
  </si>
  <si>
    <t>Olasılık ve İstatistik</t>
  </si>
  <si>
    <t>INS 4033</t>
  </si>
  <si>
    <t>Çubuk Sonlu Elemanlar</t>
  </si>
  <si>
    <t>INS 405E</t>
  </si>
  <si>
    <t>INS 401</t>
  </si>
  <si>
    <t>Su Kaynakları</t>
  </si>
  <si>
    <t>Water Resources</t>
  </si>
  <si>
    <t>INS 401E</t>
  </si>
  <si>
    <t>Hydraulics</t>
  </si>
  <si>
    <t>Dsgn.of Water Supp.&amp;Sewer Sys.</t>
  </si>
  <si>
    <t>Hidroloji</t>
  </si>
  <si>
    <t>Hydrology</t>
  </si>
  <si>
    <t>INS 4077E</t>
  </si>
  <si>
    <t>INS 345</t>
  </si>
  <si>
    <t>INS 4071</t>
  </si>
  <si>
    <t>INS 4084E</t>
  </si>
  <si>
    <t>Coastal and Harbor Structures</t>
  </si>
  <si>
    <t>INS 4084</t>
  </si>
  <si>
    <t>Akışkanlar Mekaniği</t>
  </si>
  <si>
    <t>Fluid Mechanics</t>
  </si>
  <si>
    <t>INS 405</t>
  </si>
  <si>
    <t>CIE 354</t>
  </si>
  <si>
    <t>İnş.İşçi Sağlığı ve İş Güven.</t>
  </si>
  <si>
    <t>INS 111</t>
  </si>
  <si>
    <t>İnşaat Müh. Giriş ve Etik</t>
  </si>
  <si>
    <t>INS 111E</t>
  </si>
  <si>
    <t>Int. to Civil Eng. &amp; Ethics</t>
  </si>
  <si>
    <t>INS 202</t>
  </si>
  <si>
    <t>Mathematics for Civil Engineers</t>
  </si>
  <si>
    <t>INS 215</t>
  </si>
  <si>
    <t>Malzeme Bilimi</t>
  </si>
  <si>
    <t>INS 335E</t>
  </si>
  <si>
    <t>Advanced Strength of Materials</t>
  </si>
  <si>
    <t>INS 337E</t>
  </si>
  <si>
    <t>Mechanics of Inelastic Materia</t>
  </si>
  <si>
    <t>INS 343E</t>
  </si>
  <si>
    <t>Durability of Concrete</t>
  </si>
  <si>
    <t>Yap. Bilg. Dest. Model. Giriş</t>
  </si>
  <si>
    <t>INS 4031E</t>
  </si>
  <si>
    <t>Dynamics of Structures</t>
  </si>
  <si>
    <t>INS 4037</t>
  </si>
  <si>
    <t>Ahşap Yapılar</t>
  </si>
  <si>
    <t>INS 4049E</t>
  </si>
  <si>
    <t>Soil Mechanics II</t>
  </si>
  <si>
    <t>INS 4059</t>
  </si>
  <si>
    <t>Trafik Mühendisliği</t>
  </si>
  <si>
    <t>INS 4064</t>
  </si>
  <si>
    <t>Yapı Müh. Bilg. Dest. Çözüml.</t>
  </si>
  <si>
    <t>INS 4069E</t>
  </si>
  <si>
    <t>Renew.Energy Types&amp;Mod.Tech.</t>
  </si>
  <si>
    <t>INS 4075E</t>
  </si>
  <si>
    <t>Hydrologic Modeling</t>
  </si>
  <si>
    <t>INS 4077</t>
  </si>
  <si>
    <t>Su Getirme&amp;Kanaliz. Sist.Tas.</t>
  </si>
  <si>
    <t>INS 4082E</t>
  </si>
  <si>
    <t>Fatigue of Metal Struct. Memb.</t>
  </si>
  <si>
    <t>Bölüm</t>
  </si>
  <si>
    <t>D. Görev</t>
  </si>
  <si>
    <t>CIE 305</t>
  </si>
  <si>
    <t>Fundamentals of Geomatics</t>
  </si>
  <si>
    <t>CIE 307</t>
  </si>
  <si>
    <t>Structural Analysis</t>
  </si>
  <si>
    <t>CIE 329</t>
  </si>
  <si>
    <t>Civil Engineering Materials</t>
  </si>
  <si>
    <t>51_1</t>
  </si>
  <si>
    <r>
      <t>İnşaat Müh. Sayısal Yöntemler (</t>
    </r>
    <r>
      <rPr>
        <b/>
        <sz val="13"/>
        <color rgb="FF000000"/>
        <rFont val="Calibri"/>
        <family val="2"/>
      </rPr>
      <t>CRN: 11091</t>
    </r>
    <r>
      <rPr>
        <sz val="13"/>
        <color rgb="FF000000"/>
        <rFont val="Calibri"/>
        <family val="2"/>
      </rPr>
      <t>)</t>
    </r>
  </si>
  <si>
    <t>Derslerin %70 ine devam koşulu.  Yıl içi minimum 30 puan</t>
  </si>
  <si>
    <t>Geçme Koşulu: Final sınavı minimum 40 puan                                                         
Final Sınavına Girebilme Koşulu: 
1. Yıl içi minimum 30 puan    
2. Derse en az %70 devam etmek.</t>
  </si>
  <si>
    <t>1- Yıl içi değerlendirmelerinde 100 üzerinden en az 30 puan almış olmak.
2- Derse en az %70 devam etmek.
3- Ödevin zamanında teslimi.</t>
  </si>
  <si>
    <t>1- Derse en az %70 devam etmek.
2- Dönem projesinin zamanında teslimi.
VF Koşulu: Yıl içi değerlendirmelerinde 100 üzerinden en az 30 puan almış olmak.</t>
  </si>
  <si>
    <t>1- Yıl içi değerlendirmelerinde 100 üzerinden en az 35 puan almış olmak.
2- Derse en az %70 devam etmek.</t>
  </si>
  <si>
    <t>Derse en az %70 devam etmek.</t>
  </si>
  <si>
    <t>Yıl içi değerlendirmelerinde 100 üzerinden en az 30 puan almak ve Derse en az %70 devam etmek</t>
  </si>
  <si>
    <t>1- Yıl içi değerlendirmelerinde 100 üzerinden en az 30 puan almış olmak.</t>
  </si>
  <si>
    <t>1- Yıl içi değerlendirmelerinde 100 üzerinden en az 30 puan almış olmak.
2- Derse en az %70 devam etmek.</t>
  </si>
  <si>
    <t xml:space="preserve">(1) % 70 devam (2) Yıliçi başarısının en az %40 olması. </t>
  </si>
  <si>
    <t>Yıl içi değerlendirmelerinde 100 üzerinden en az 30 puan almış olmak.</t>
  </si>
  <si>
    <t>(1) % 70 devam (2) Uygulamalar toplamı ve yıliçi sınavından oluşan yıliçi başarısının en az %50 olması. Ders geçme şartı: Final sınavında en az %20 başarı sağlamak</t>
  </si>
  <si>
    <t xml:space="preserve">(1) Min. attendance of %70 (2) in term grade of %50 (as minimum)  Prequisity to pass the course: Final exam grade of %20 (as minimum) </t>
  </si>
  <si>
    <t>Final sınavına girebilme koşulu: Tüm ödevler teslim edilmelidir.%70 devam zorunluluğu</t>
  </si>
  <si>
    <t xml:space="preserve">Final Sınavına Girebilme Koşulu: Dönem içi çalışmaların en az 40 olması, ödevleri zamanında teslim edip, ödevlerle ilgili görüşmelere katılmak,%70 devam zorunluluğu
Ders Başarı Koşulu: Final Sınavından en az 40 almak </t>
  </si>
  <si>
    <t>51_2</t>
  </si>
  <si>
    <t>51_3</t>
  </si>
  <si>
    <r>
      <t>İnşaat Müh. Sayısal Yöntemler (</t>
    </r>
    <r>
      <rPr>
        <b/>
        <sz val="13"/>
        <color rgb="FF000000"/>
        <rFont val="Calibri"/>
        <family val="2"/>
      </rPr>
      <t>CRN: 11093</t>
    </r>
    <r>
      <rPr>
        <sz val="13"/>
        <color rgb="FF000000"/>
        <rFont val="Calibri"/>
        <family val="2"/>
      </rPr>
      <t>)</t>
    </r>
  </si>
  <si>
    <r>
      <t>İnşaat Müh. Sayısal Yöntemler (</t>
    </r>
    <r>
      <rPr>
        <b/>
        <sz val="13"/>
        <color rgb="FF000000"/>
        <rFont val="Calibri"/>
        <family val="2"/>
      </rPr>
      <t>CRN: 11089</t>
    </r>
    <r>
      <rPr>
        <sz val="13"/>
        <color rgb="FF000000"/>
        <rFont val="Calibri"/>
        <family val="2"/>
      </rPr>
      <t>)</t>
    </r>
  </si>
  <si>
    <t xml:space="preserve">1. Derslerin en az %70’ine devam etmek.
2. İki Ödevin de zamanında teslim edilmesi, sunum formatı ve içerik bakımından yeterli düzeyde olması.
</t>
  </si>
  <si>
    <t>52_1</t>
  </si>
  <si>
    <r>
      <t>Numerical Methods inCivil Eng. (</t>
    </r>
    <r>
      <rPr>
        <b/>
        <sz val="13"/>
        <color rgb="FF000000"/>
        <rFont val="Calibri"/>
        <family val="2"/>
      </rPr>
      <t>CRN: 11097</t>
    </r>
    <r>
      <rPr>
        <sz val="13"/>
        <color rgb="FF000000"/>
        <rFont val="Calibri"/>
        <family val="2"/>
      </rPr>
      <t>)</t>
    </r>
  </si>
  <si>
    <t>Final Sınavına girme koşulu:  %70 devam zorunluluğu.
Ders Geçme koşulu: Final sınavından en az 40 almış olmak.</t>
  </si>
  <si>
    <t>Final Sınavına Girebilme Koşulu: Dönem içi çalışmaların en az 40 olması,%70 devam zorunluluğu
Ders Başarı Koşulu: Final Sınavından en az 40 almak                         
 NOT: 1. Yıliçi sınavının katkısı %20 iken, 2. Yıliçi sınavının katkısı %30 dur.</t>
  </si>
  <si>
    <t>Derse %70 oranında devam - VF için dönemiçi notu sınırı : 35</t>
  </si>
  <si>
    <t>Derse %70 oranında devam - VF için dönem ödevi teslim şartı, dönemiçi notu sınırı : 35</t>
  </si>
  <si>
    <t>52_2</t>
  </si>
  <si>
    <r>
      <t>Numerical Methods inCivil Eng. (</t>
    </r>
    <r>
      <rPr>
        <b/>
        <sz val="13"/>
        <color rgb="FF000000"/>
        <rFont val="Calibri"/>
        <family val="2"/>
      </rPr>
      <t>CRN: 11095</t>
    </r>
    <r>
      <rPr>
        <sz val="13"/>
        <color rgb="FF000000"/>
        <rFont val="Calibri"/>
        <family val="2"/>
      </rPr>
      <t>)</t>
    </r>
  </si>
  <si>
    <t>Vize şartı: %70 devam zorunluluğu, dönem içi min. 30 puan ve ödevleri zamanında, yeterli içerik ve belirtilen formatta teslim etmek.  Final sınavından min. 40 puan.</t>
  </si>
  <si>
    <t>1-) maintaining a 70% class attendance rate,
2-) attending at least 3 out of 5 quizzes,
3-) submitting at least 2 out of 3 hw assignments on time,
4-) minimum score for average interm studies should be 30/100, otherwise 'VF' grade.</t>
  </si>
  <si>
    <t>1.Koşul      Ders Devamı: Derslerin %70-ine girmek zorunludur. Aksi durumda öğrenci ders başarısı VF olarak ilan edilir.                                                                                                                                                             2.Koşul      Ödev Teslimi: Verilen 2 ödevin hepsinin ilan edilen teslim tarihinde ve zamanında teslimi gereklidir. Aksi durumda öğrenci ders başarısı VF olarak ilan edilir.                                                                                    3.Koşul      Yarıyıl içi değerlendirmelerinde 100 üzerinden en az 30 puan almış olmak. Aksi durumda öğrenci ders başarısı VF olarak ilan edilir.                                                                                                                                                                                                                                                              
4.Koşul      Final Sınavı: Dersi alan öğrencinin final sınavına girmesi zorunludur. Aksi durumda ders başarı kriterleri uygulanmaz ve notu FF olarak ilan edilir.</t>
  </si>
  <si>
    <t>Requirement 1     Attendance: According to ITU regulations, students must attend at least 70 % of the lecture hours. Otherwise student gets VF from the course.                                                                                                                                                                                                                                                Requirement 2     Homework assignments: All 2 hw assignments should be submitted on their due  date. Otherwise student gets VF from the course.         Requirement 3     Students must score at least 30 out of 100 in the midterm evaluations. Otherwise student gets VF from the course.                                                                                                                                                                   Requirement 4     Final exam: Students must take the final exam for overall final grade process. Otherwise, the student gets FF from the course.</t>
  </si>
  <si>
    <t xml:space="preserve">1.Koşul      Ders Devamı: Derslerin %70-ine girmek zorunludur.                                                                                                                                                    Aksi durumda öğrenci ders başarısı VF olarak ilan edilir.                                                                                                                                                             2.Koşul      Ödev Teslimi: Verilen 4 ödevin hepsinin ilan edilen teslim tarihinde ve zamanında teslimi gereklidir.                                                              Aksi durumda öğrenci ders başarısı VF olarak ilan edilir.                         3.Koşul      Yarıyıl içi değerlendirmelerinde 100 üzerinden en az 30 puan almış olmak. Aksi durumda öğrenci ders başarısı VF olarak ilan edilir.                                                                                                                                                                                                                                                4.Koşul      Final Sınavı: Dersi alan öğrencinin final sınavına girmesi zorunludur. Aksi durumda ders başarı kriterleri uygulanmaz ve notu FF olarak ilan edilir.                                                                                                               </t>
  </si>
  <si>
    <t>1.Koşul      Ders Devamı: Derslerin %70-ine girmek zorunludur. Aksi durumda öğrenci ders başarısı VF olarak ilan edilir.                                                                                                                                                             2.Koşul      Ödev Teslimi: Verilen 2 ödevin hepsinin ilan edilen teslim tarihinde ve zamanında teslimi gereklidir. Aksi durumda öğrenci ders başarısı VF olarak ilan edilir.                                                                                      3.Koşul      Yarıyıl içi değerlendirmelerinde 100 üzerinden en az 30 puan almış olmak. Aksi durumda öğrenci ders başarısı VF olarak ilan edilir.                                                                                                                                                                                                                                                              
4.Koşul      Final Sınavı: Dersi alan öğrencinin final sınavına girmesi zorunludur. Aksi durumda ders başarı kriterleri uygulanmaz ve notu FF olarak ilan edilir.</t>
  </si>
  <si>
    <t>Yüzde 70 devam , yıliçi başarı notu 35 ve üstü olmalı.</t>
  </si>
  <si>
    <t>1- Yıl içi değerlendirmelerinde 100 üzerinden en az 30 puan almış olmak.
2- Derse en az %70 devam etmek.
3- Ödevlerin zamanında ve kabul edilebilir düzeyde teslimi.</t>
  </si>
  <si>
    <t>At least 70% attendance to class hours
Attendance to at least 4 Quizes</t>
  </si>
  <si>
    <t>1) maintaining a 70% class attendance rate 2) minimum score for average interm studies should be 30/100, otherwise 'VF' grade.</t>
  </si>
  <si>
    <t>1. Yıliçi ödevlerini teslim etmiş olmak
2. Proje sunumunu yapmış olmak
3. %70 devam zorunluluğu
4. sınavların ort. Min. 30 olmalıdır</t>
  </si>
  <si>
    <t>1. koşul 3 ödevin zamanında teslimi
2. koşul %70 devam zorunluluğu 
3. koşul Yıliçi sınavlarına katılmalı ve sınavların ort. Min. 30 olmalıdır</t>
  </si>
  <si>
    <t>VF Koşulu: Yıl içi değerlendirmelerinde 100 üzerinden en az 30 puan almış olmak.</t>
  </si>
  <si>
    <t>Yıliçi notu en az 30/100 olmalı</t>
  </si>
  <si>
    <t>1- 70 % attandence required.
2- Minimum Midterm Score should be at least 35/100.</t>
  </si>
  <si>
    <t>Derslere ve uygulamalara yeterli düzeyde devam (%70).
VF Koşulu: Yıl içi değerlendirmelerinde 100 üzerinden en az 30 puan almış olmak.</t>
  </si>
  <si>
    <t>Derslere ve uygulamalara yeterli düzeyde devam (%70). Yıl içi değerlendirmelerinde 100 üzerinden en az 30 puan almış olmak.</t>
  </si>
  <si>
    <t>4-8</t>
  </si>
  <si>
    <t>MINIMUM SCORE SHOULD BE 35 &amp; ALL 3 PROJECTS SHOULD BE SUBMITTED
SCORE = (2 MIDTERM EXAMS + 3 PROJECTS)/5 .</t>
  </si>
  <si>
    <t>MYZ 303</t>
  </si>
  <si>
    <t>Artificial Intelligence in Civil Engineering</t>
  </si>
  <si>
    <r>
      <t>Statics&amp;Strength of Materials (</t>
    </r>
    <r>
      <rPr>
        <b/>
        <sz val="13"/>
        <color rgb="FF000000"/>
        <rFont val="Calibri"/>
        <family val="2"/>
      </rPr>
      <t>CRN: 11181</t>
    </r>
    <r>
      <rPr>
        <sz val="13"/>
        <color rgb="FF000000"/>
        <rFont val="Calibri"/>
        <family val="2"/>
      </rPr>
      <t>)</t>
    </r>
  </si>
  <si>
    <t>47_1</t>
  </si>
  <si>
    <t>Final sınavına girebilme koşulu: Arasınavlarının ortalamasının en az 30 puan olması</t>
  </si>
  <si>
    <t>STA 201E</t>
  </si>
  <si>
    <r>
      <t xml:space="preserve">MINIMUM MIDTERM SCORE IS </t>
    </r>
    <r>
      <rPr>
        <b/>
        <sz val="11"/>
        <color rgb="FF000000"/>
        <rFont val="Arial"/>
        <family val="2"/>
      </rPr>
      <t>30</t>
    </r>
    <r>
      <rPr>
        <sz val="11"/>
        <color rgb="FF000000"/>
        <rFont val="Arial"/>
        <family val="2"/>
      </rPr>
      <t>.
MIDTERM SCORE = 0.5 x (MIDTERM EXAM + TERM ASSIGNMENT)</t>
    </r>
  </si>
  <si>
    <t>Yıl içi değerlendirmelerinde 100 üzerinden en az 40 puan almış olmak.</t>
  </si>
  <si>
    <t xml:space="preserve"> Yıl içi değerlendirmelerinde 100 üzerinden en az 30 puan almış olmak. % 70 devam şartı ve laboratuvar raporunun kabul edilebilir düzeyde teslimi. Final sınavından minimum 40 Puan</t>
  </si>
  <si>
    <t>Minimum Midterm Score should be at least 35/100.</t>
  </si>
  <si>
    <r>
      <t>Demiryolu Müh. (</t>
    </r>
    <r>
      <rPr>
        <b/>
        <sz val="13"/>
        <color rgb="FF000000"/>
        <rFont val="Calibri"/>
        <family val="2"/>
      </rPr>
      <t>CRN: 11226</t>
    </r>
    <r>
      <rPr>
        <sz val="13"/>
        <color rgb="FF000000"/>
        <rFont val="Calibri"/>
        <family val="2"/>
      </rPr>
      <t>)</t>
    </r>
  </si>
  <si>
    <r>
      <t>Demiryolu Müh. (</t>
    </r>
    <r>
      <rPr>
        <b/>
        <sz val="13"/>
        <color rgb="FF000000"/>
        <rFont val="Calibri"/>
        <family val="2"/>
      </rPr>
      <t>CRN: 11227</t>
    </r>
    <r>
      <rPr>
        <sz val="13"/>
        <color rgb="FF000000"/>
        <rFont val="Calibri"/>
        <family val="2"/>
      </rPr>
      <t>)</t>
    </r>
  </si>
  <si>
    <r>
      <t>Demiryolu Müh. (</t>
    </r>
    <r>
      <rPr>
        <b/>
        <sz val="13"/>
        <color rgb="FF000000"/>
        <rFont val="Calibri"/>
        <family val="2"/>
      </rPr>
      <t>CRN: 11228</t>
    </r>
    <r>
      <rPr>
        <sz val="13"/>
        <color rgb="FF000000"/>
        <rFont val="Calibri"/>
        <family val="2"/>
      </rPr>
      <t>)</t>
    </r>
  </si>
  <si>
    <t>1- Derse en az %70 devam etmek.
2- Dönem projesinin zamanında teslimi.
3- Dönemiçi başarı notunun en az 45/100 olması.</t>
  </si>
  <si>
    <t xml:space="preserve"> Yıl içi değerlendirmelerinde 100 üzerinden en az 40 puan almış olmak.</t>
  </si>
  <si>
    <r>
      <t xml:space="preserve">YIL İÇİ PUANININ EN AZ </t>
    </r>
    <r>
      <rPr>
        <b/>
        <sz val="11"/>
        <color rgb="FF000000"/>
        <rFont val="Arial"/>
        <family val="2"/>
      </rPr>
      <t>40</t>
    </r>
    <r>
      <rPr>
        <sz val="11"/>
        <color rgb="FF000000"/>
        <rFont val="Arial"/>
        <family val="2"/>
      </rPr>
      <t xml:space="preserve"> OLMASI GEREKMEKTEDİR.
YIL İÇİ PUANI = 0,6 x YIL İÇİ SINAVI + 0,4 x PROJE</t>
    </r>
  </si>
  <si>
    <t>59_1</t>
  </si>
  <si>
    <t>59_2</t>
  </si>
  <si>
    <t>59_3</t>
  </si>
  <si>
    <t>47_2</t>
  </si>
  <si>
    <r>
      <t>Statics&amp;Strength of Materials (</t>
    </r>
    <r>
      <rPr>
        <b/>
        <sz val="13"/>
        <color rgb="FF000000"/>
        <rFont val="Calibri"/>
        <family val="2"/>
      </rPr>
      <t>CRN: 15189</t>
    </r>
    <r>
      <rPr>
        <sz val="13"/>
        <color rgb="FF000000"/>
        <rFont val="Calibri"/>
        <family val="2"/>
      </rPr>
      <t>)</t>
    </r>
  </si>
  <si>
    <t>70 % attandence required.
Minimum Midterm Score:  30/100.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</si>
</sst>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rgb="FF000000"/>
      <name val="Arial"/>
    </font>
    <font>
      <sz val="11"/>
      <color theme="1"/>
      <name val="Calibri"/>
      <family val="2"/>
      <charset val="162"/>
      <scheme val="minor"/>
    </font>
    <font>
      <b/>
      <sz val="13"/>
      <color rgb="FF000000"/>
      <name val="Calibri"/>
      <family val="2"/>
    </font>
    <font>
      <sz val="13"/>
      <color rgb="FF000000"/>
      <name val="Calibri"/>
      <family val="2"/>
    </font>
    <font>
      <b/>
      <sz val="14"/>
      <color rgb="FF000000"/>
      <name val="Calibri"/>
      <family val="2"/>
    </font>
    <font>
      <sz val="11"/>
      <color rgb="FF000000"/>
      <name val="Calibri"/>
      <family val="2"/>
    </font>
    <font>
      <b/>
      <sz val="13"/>
      <color rgb="FF000000"/>
      <name val="Calibri"/>
      <family val="2"/>
      <charset val="162"/>
    </font>
    <font>
      <b/>
      <sz val="11"/>
      <color rgb="FF000000"/>
      <name val="Calibri"/>
      <family val="2"/>
      <charset val="162"/>
    </font>
    <font>
      <b/>
      <sz val="11"/>
      <color rgb="FF000000"/>
      <name val="Arial"/>
      <family val="2"/>
      <charset val="162"/>
    </font>
    <font>
      <sz val="11"/>
      <color rgb="FF000000"/>
      <name val="Arial"/>
      <family val="2"/>
      <charset val="162"/>
    </font>
    <font>
      <b/>
      <sz val="11"/>
      <color rgb="FF000000"/>
      <name val="Arial"/>
      <family val="2"/>
    </font>
    <font>
      <sz val="11"/>
      <color rgb="FF000000"/>
      <name val="Arial"/>
      <family val="2"/>
    </font>
    <font>
      <sz val="13"/>
      <name val="Calibri"/>
      <family val="2"/>
    </font>
    <font>
      <sz val="11"/>
      <name val="Arial"/>
      <family val="2"/>
    </font>
    <font>
      <sz val="8"/>
      <name val="Arial"/>
      <family val="2"/>
    </font>
    <font>
      <sz val="11"/>
      <color rgb="FF000000"/>
      <name val="Arial"/>
      <family val="2"/>
      <charset val="1"/>
    </font>
  </fonts>
  <fills count="11">
    <fill>
      <patternFill patternType="none"/>
    </fill>
    <fill>
      <patternFill patternType="gray125"/>
    </fill>
    <fill>
      <patternFill patternType="solid">
        <fgColor rgb="FFF7CAAC"/>
        <bgColor rgb="FFF7CAAC"/>
      </patternFill>
    </fill>
    <fill>
      <patternFill patternType="solid">
        <fgColor rgb="FF9CC2E5"/>
        <bgColor rgb="FF9CC2E5"/>
      </patternFill>
    </fill>
    <fill>
      <patternFill patternType="solid">
        <fgColor rgb="FFA8D08D"/>
        <bgColor rgb="FFA8D08D"/>
      </patternFill>
    </fill>
    <fill>
      <patternFill patternType="solid">
        <fgColor theme="9" tint="0.39997558519241921"/>
        <bgColor indexed="64"/>
      </patternFill>
    </fill>
    <fill>
      <patternFill patternType="solid">
        <fgColor rgb="FFFF0000"/>
        <bgColor rgb="FF9CC2E5"/>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2"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9" fillId="0" borderId="0"/>
    <xf numFmtId="0" fontId="11" fillId="0" borderId="0"/>
  </cellStyleXfs>
  <cellXfs count="54">
    <xf numFmtId="0" fontId="0" fillId="0" borderId="0" xfId="0" applyFont="1" applyAlignment="1"/>
    <xf numFmtId="0" fontId="8" fillId="0" borderId="0" xfId="0" applyFont="1" applyAlignment="1"/>
    <xf numFmtId="0" fontId="2" fillId="4" borderId="1" xfId="0" applyFont="1" applyFill="1" applyBorder="1" applyAlignment="1">
      <alignment horizontal="center" vertical="center" wrapText="1"/>
    </xf>
    <xf numFmtId="9" fontId="0" fillId="0" borderId="0" xfId="0" applyNumberFormat="1" applyFont="1" applyAlignment="1"/>
    <xf numFmtId="9" fontId="4" fillId="5" borderId="1" xfId="0" applyNumberFormat="1" applyFont="1" applyFill="1" applyBorder="1" applyAlignment="1">
      <alignment horizontal="center" vertical="center" wrapText="1"/>
    </xf>
    <xf numFmtId="1" fontId="5" fillId="0" borderId="0" xfId="0" applyNumberFormat="1" applyFont="1" applyAlignment="1">
      <alignment horizontal="center" vertical="center"/>
    </xf>
    <xf numFmtId="1" fontId="0" fillId="0" borderId="0" xfId="0" applyNumberFormat="1" applyFont="1" applyAlignment="1"/>
    <xf numFmtId="164" fontId="0" fillId="0" borderId="0" xfId="0" applyNumberFormat="1" applyFont="1" applyAlignment="1"/>
    <xf numFmtId="9" fontId="5" fillId="0" borderId="1" xfId="0" applyNumberFormat="1" applyFont="1" applyFill="1" applyBorder="1" applyAlignment="1">
      <alignment horizontal="center" vertical="center"/>
    </xf>
    <xf numFmtId="0" fontId="0" fillId="0" borderId="0" xfId="0" applyFont="1" applyFill="1" applyAlignment="1"/>
    <xf numFmtId="0" fontId="3" fillId="0" borderId="1" xfId="0" applyFont="1" applyFill="1" applyBorder="1" applyAlignment="1">
      <alignment horizontal="left" vertical="center" wrapText="1"/>
    </xf>
    <xf numFmtId="1" fontId="5" fillId="0" borderId="1" xfId="0" applyNumberFormat="1" applyFont="1" applyFill="1" applyBorder="1" applyAlignment="1">
      <alignment horizontal="center" vertical="center"/>
    </xf>
    <xf numFmtId="164" fontId="5" fillId="0" borderId="1" xfId="0" applyNumberFormat="1" applyFont="1" applyFill="1" applyBorder="1" applyAlignment="1">
      <alignment horizontal="center" vertical="center"/>
    </xf>
    <xf numFmtId="1" fontId="7" fillId="2" borderId="1" xfId="0" applyNumberFormat="1" applyFont="1" applyFill="1" applyBorder="1" applyAlignment="1">
      <alignment horizontal="center" vertical="top" wrapText="1"/>
    </xf>
    <xf numFmtId="164" fontId="7" fillId="3" borderId="1" xfId="0" applyNumberFormat="1" applyFont="1" applyFill="1" applyBorder="1" applyAlignment="1">
      <alignment horizontal="center" vertical="top" wrapText="1"/>
    </xf>
    <xf numFmtId="9" fontId="7" fillId="6" borderId="1" xfId="0" applyNumberFormat="1" applyFont="1" applyFill="1" applyBorder="1" applyAlignment="1">
      <alignment horizontal="center" vertical="top" wrapText="1"/>
    </xf>
    <xf numFmtId="0" fontId="12" fillId="0" borderId="1" xfId="0" applyFont="1" applyFill="1" applyBorder="1" applyAlignment="1">
      <alignment horizontal="left" vertical="center" wrapText="1"/>
    </xf>
    <xf numFmtId="0" fontId="13" fillId="0" borderId="0" xfId="0" applyFont="1" applyFill="1"/>
    <xf numFmtId="0" fontId="0" fillId="0" borderId="0" xfId="0" applyFont="1" applyFill="1" applyAlignment="1">
      <alignment vertical="center"/>
    </xf>
    <xf numFmtId="0" fontId="10" fillId="7" borderId="2" xfId="0" applyFont="1" applyFill="1" applyBorder="1" applyAlignment="1">
      <alignment horizontal="left" vertical="center" wrapText="1"/>
    </xf>
    <xf numFmtId="0" fontId="0" fillId="0" borderId="0" xfId="0" applyFill="1"/>
    <xf numFmtId="0" fontId="3" fillId="0" borderId="0" xfId="0" applyFont="1" applyFill="1"/>
    <xf numFmtId="0" fontId="6" fillId="0" borderId="0" xfId="0" applyFont="1" applyFill="1" applyAlignment="1">
      <alignment horizontal="center" vertical="center"/>
    </xf>
    <xf numFmtId="1" fontId="5" fillId="0" borderId="0" xfId="0" applyNumberFormat="1" applyFont="1" applyFill="1" applyAlignment="1">
      <alignment horizontal="center" vertical="center"/>
    </xf>
    <xf numFmtId="164" fontId="0" fillId="0" borderId="0" xfId="0" applyNumberFormat="1" applyFont="1" applyFill="1" applyAlignment="1"/>
    <xf numFmtId="1" fontId="0" fillId="0" borderId="0" xfId="0" applyNumberFormat="1" applyFont="1" applyFill="1" applyAlignment="1"/>
    <xf numFmtId="9" fontId="0" fillId="0" borderId="0" xfId="0" applyNumberFormat="1" applyFont="1" applyFill="1" applyAlignment="1"/>
    <xf numFmtId="0" fontId="2" fillId="4" borderId="1" xfId="0" applyFont="1" applyFill="1" applyBorder="1" applyAlignment="1">
      <alignment horizontal="center" vertical="center"/>
    </xf>
    <xf numFmtId="0" fontId="3" fillId="0" borderId="1" xfId="0" applyFont="1" applyFill="1" applyBorder="1" applyAlignment="1">
      <alignment horizontal="left" vertical="center"/>
    </xf>
    <xf numFmtId="0" fontId="12" fillId="0" borderId="1" xfId="0" applyFont="1" applyFill="1" applyBorder="1" applyAlignment="1">
      <alignment horizontal="left" vertical="center"/>
    </xf>
    <xf numFmtId="0" fontId="3" fillId="0" borderId="0" xfId="0" applyFont="1" applyFill="1" applyAlignment="1">
      <alignment horizontal="left"/>
    </xf>
    <xf numFmtId="0" fontId="0" fillId="0" borderId="0" xfId="0" applyFont="1" applyAlignment="1">
      <alignment horizontal="left"/>
    </xf>
    <xf numFmtId="9" fontId="4" fillId="8" borderId="3" xfId="0" applyNumberFormat="1"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0" xfId="0" applyFont="1" applyFill="1" applyAlignment="1">
      <alignment wrapText="1"/>
    </xf>
    <xf numFmtId="0" fontId="0" fillId="0" borderId="0" xfId="0" applyFont="1" applyAlignment="1">
      <alignment wrapText="1"/>
    </xf>
    <xf numFmtId="0" fontId="0" fillId="0" borderId="1" xfId="0" applyFont="1" applyBorder="1" applyAlignment="1"/>
    <xf numFmtId="0" fontId="11" fillId="0" borderId="1" xfId="0" applyFont="1" applyBorder="1" applyAlignment="1">
      <alignment horizontal="left"/>
    </xf>
    <xf numFmtId="0" fontId="11" fillId="0" borderId="1" xfId="0" applyFont="1" applyFill="1" applyBorder="1" applyAlignment="1">
      <alignment horizontal="left" vertical="center" wrapText="1"/>
    </xf>
    <xf numFmtId="0" fontId="0" fillId="0" borderId="1" xfId="0" applyBorder="1" applyAlignment="1">
      <alignment horizontal="left" vertical="top" wrapText="1"/>
    </xf>
    <xf numFmtId="1" fontId="5" fillId="9" borderId="1" xfId="0" applyNumberFormat="1" applyFont="1" applyFill="1" applyBorder="1" applyAlignment="1">
      <alignment horizontal="center" vertical="center"/>
    </xf>
    <xf numFmtId="164" fontId="5" fillId="9" borderId="1" xfId="0" applyNumberFormat="1" applyFont="1" applyFill="1" applyBorder="1" applyAlignment="1">
      <alignment horizontal="center" vertical="center"/>
    </xf>
    <xf numFmtId="9" fontId="5" fillId="9" borderId="1" xfId="0" applyNumberFormat="1" applyFont="1" applyFill="1" applyBorder="1" applyAlignment="1">
      <alignment horizontal="center" vertical="center"/>
    </xf>
    <xf numFmtId="0" fontId="11" fillId="9" borderId="1" xfId="0" applyFont="1" applyFill="1" applyBorder="1" applyAlignment="1">
      <alignment horizontal="left" vertical="center" wrapText="1"/>
    </xf>
    <xf numFmtId="0" fontId="11" fillId="0" borderId="1" xfId="0" applyFont="1" applyBorder="1" applyAlignment="1">
      <alignment horizontal="left" vertical="center" wrapText="1"/>
    </xf>
    <xf numFmtId="0" fontId="0" fillId="0" borderId="1" xfId="0" applyBorder="1" applyAlignment="1">
      <alignment horizontal="left" vertical="center" wrapText="1"/>
    </xf>
    <xf numFmtId="1"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9" fontId="5" fillId="0" borderId="1" xfId="0" applyNumberFormat="1" applyFont="1" applyBorder="1" applyAlignment="1">
      <alignment horizontal="center" vertical="center"/>
    </xf>
    <xf numFmtId="0" fontId="15" fillId="0" borderId="1" xfId="0" applyFont="1" applyBorder="1" applyAlignment="1">
      <alignment horizontal="left" vertical="top" wrapText="1"/>
    </xf>
    <xf numFmtId="0" fontId="15" fillId="0" borderId="0" xfId="0" applyFont="1" applyAlignment="1">
      <alignment horizontal="left" vertical="top" wrapText="1"/>
    </xf>
    <xf numFmtId="0" fontId="0" fillId="0" borderId="0" xfId="0"/>
    <xf numFmtId="0" fontId="6" fillId="10" borderId="1" xfId="0" applyFont="1" applyFill="1" applyBorder="1" applyAlignment="1">
      <alignment horizontal="center" vertical="center"/>
    </xf>
    <xf numFmtId="0" fontId="2" fillId="10" borderId="1"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Normal 4" xfId="3" xr:uid="{61763CA4-8EAC-4AD3-8AEC-113BF4FC55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0"/>
  <sheetViews>
    <sheetView tabSelected="1" zoomScale="70" zoomScaleNormal="70" zoomScaleSheetLayoutView="85" workbookViewId="0">
      <pane ySplit="1" topLeftCell="A2" activePane="bottomLeft" state="frozen"/>
      <selection pane="bottomLeft" activeCell="H7" sqref="H7"/>
    </sheetView>
  </sheetViews>
  <sheetFormatPr defaultColWidth="14.296875" defaultRowHeight="13.8" x14ac:dyDescent="0.25"/>
  <cols>
    <col min="1" max="1" width="5.296875" style="1" customWidth="1"/>
    <col min="2" max="2" width="13.59765625" customWidth="1"/>
    <col min="3" max="3" width="27" bestFit="1" customWidth="1"/>
    <col min="4" max="4" width="14.09765625" style="31" bestFit="1" customWidth="1"/>
    <col min="5" max="5" width="6.3984375" style="6" customWidth="1"/>
    <col min="6" max="6" width="6.3984375" style="7" customWidth="1"/>
    <col min="7" max="7" width="6.3984375" style="6" customWidth="1"/>
    <col min="8" max="8" width="6.3984375" style="7" customWidth="1"/>
    <col min="9" max="9" width="6.3984375" style="6" customWidth="1"/>
    <col min="10" max="10" width="6.3984375" style="7" customWidth="1"/>
    <col min="11" max="11" width="6.3984375" style="6" customWidth="1"/>
    <col min="12" max="12" width="6.3984375" style="7" customWidth="1"/>
    <col min="13" max="13" width="6.3984375" style="6" customWidth="1"/>
    <col min="14" max="14" width="6.3984375" style="7" customWidth="1"/>
    <col min="15" max="15" width="6.3984375" style="6" customWidth="1"/>
    <col min="16" max="16" width="6.3984375" style="7" customWidth="1"/>
    <col min="17" max="17" width="6.3984375" style="6" customWidth="1"/>
    <col min="18" max="18" width="6.3984375" style="7" customWidth="1"/>
    <col min="19" max="19" width="6.3984375" style="6" customWidth="1"/>
    <col min="20" max="20" width="6.3984375" style="7" customWidth="1"/>
    <col min="21" max="21" width="6.3984375" style="6" customWidth="1"/>
    <col min="22" max="22" width="6.3984375" style="7" customWidth="1"/>
    <col min="23" max="23" width="6.3984375" style="3" customWidth="1"/>
    <col min="24" max="24" width="11.3984375" style="3" customWidth="1"/>
    <col min="25" max="25" width="62.59765625" style="35" customWidth="1"/>
  </cols>
  <sheetData>
    <row r="1" spans="1:25" ht="57.6" x14ac:dyDescent="0.25">
      <c r="A1" s="52" t="s">
        <v>121</v>
      </c>
      <c r="B1" s="2" t="s">
        <v>0</v>
      </c>
      <c r="C1" s="2" t="s">
        <v>1</v>
      </c>
      <c r="D1" s="27" t="s">
        <v>109</v>
      </c>
      <c r="E1" s="13" t="s">
        <v>3</v>
      </c>
      <c r="F1" s="14" t="s">
        <v>12</v>
      </c>
      <c r="G1" s="13" t="s">
        <v>4</v>
      </c>
      <c r="H1" s="14" t="s">
        <v>13</v>
      </c>
      <c r="I1" s="13" t="s">
        <v>5</v>
      </c>
      <c r="J1" s="14" t="s">
        <v>14</v>
      </c>
      <c r="K1" s="13" t="s">
        <v>6</v>
      </c>
      <c r="L1" s="14" t="s">
        <v>15</v>
      </c>
      <c r="M1" s="13" t="s">
        <v>7</v>
      </c>
      <c r="N1" s="14" t="s">
        <v>16</v>
      </c>
      <c r="O1" s="13" t="s">
        <v>8</v>
      </c>
      <c r="P1" s="14" t="s">
        <v>17</v>
      </c>
      <c r="Q1" s="13" t="s">
        <v>9</v>
      </c>
      <c r="R1" s="14" t="s">
        <v>18</v>
      </c>
      <c r="S1" s="13" t="s">
        <v>10</v>
      </c>
      <c r="T1" s="14" t="s">
        <v>19</v>
      </c>
      <c r="U1" s="13" t="s">
        <v>11</v>
      </c>
      <c r="V1" s="14" t="s">
        <v>20</v>
      </c>
      <c r="W1" s="15" t="s">
        <v>21</v>
      </c>
      <c r="X1" s="4" t="s">
        <v>2</v>
      </c>
      <c r="Y1" s="19" t="s">
        <v>122</v>
      </c>
    </row>
    <row r="2" spans="1:25" s="9" customFormat="1" ht="27.6" x14ac:dyDescent="0.25">
      <c r="A2" s="52">
        <v>1</v>
      </c>
      <c r="B2" s="10" t="s">
        <v>81</v>
      </c>
      <c r="C2" s="10" t="s">
        <v>82</v>
      </c>
      <c r="D2" s="28" t="s">
        <v>117</v>
      </c>
      <c r="E2" s="11"/>
      <c r="F2" s="12"/>
      <c r="G2" s="11">
        <v>1</v>
      </c>
      <c r="H2" s="12">
        <v>0.1</v>
      </c>
      <c r="I2" s="11"/>
      <c r="J2" s="12"/>
      <c r="K2" s="11"/>
      <c r="L2" s="12"/>
      <c r="M2" s="11"/>
      <c r="N2" s="12"/>
      <c r="O2" s="11"/>
      <c r="P2" s="12"/>
      <c r="Q2" s="11"/>
      <c r="R2" s="12"/>
      <c r="S2" s="11">
        <v>2</v>
      </c>
      <c r="T2" s="12">
        <v>0.2</v>
      </c>
      <c r="U2" s="11"/>
      <c r="V2" s="12"/>
      <c r="W2" s="8">
        <v>0.5</v>
      </c>
      <c r="X2" s="32">
        <f t="shared" ref="X2:X71" si="0">(E2*F2)+(G2*H2)+(I2*J2)+(K2*L2)+(M2*N2)+(O2*P2)+(Q2*R2)+(S2*T2)+(U2*V2)+W2</f>
        <v>1</v>
      </c>
      <c r="Y2" s="33" t="s">
        <v>201</v>
      </c>
    </row>
    <row r="3" spans="1:25" s="9" customFormat="1" ht="27.6" x14ac:dyDescent="0.25">
      <c r="A3" s="52">
        <v>2</v>
      </c>
      <c r="B3" s="10" t="s">
        <v>83</v>
      </c>
      <c r="C3" s="10" t="s">
        <v>84</v>
      </c>
      <c r="D3" s="28" t="s">
        <v>117</v>
      </c>
      <c r="E3" s="11"/>
      <c r="F3" s="12"/>
      <c r="G3" s="11">
        <v>1</v>
      </c>
      <c r="H3" s="12">
        <v>0.1</v>
      </c>
      <c r="I3" s="11"/>
      <c r="J3" s="12"/>
      <c r="K3" s="11"/>
      <c r="L3" s="12"/>
      <c r="M3" s="11"/>
      <c r="N3" s="12"/>
      <c r="O3" s="11"/>
      <c r="P3" s="12"/>
      <c r="Q3" s="11"/>
      <c r="R3" s="12"/>
      <c r="S3" s="11">
        <v>2</v>
      </c>
      <c r="T3" s="12">
        <v>0.2</v>
      </c>
      <c r="U3" s="11"/>
      <c r="V3" s="12"/>
      <c r="W3" s="8">
        <v>0.5</v>
      </c>
      <c r="X3" s="32">
        <f t="shared" si="0"/>
        <v>1</v>
      </c>
      <c r="Y3" s="33" t="s">
        <v>201</v>
      </c>
    </row>
    <row r="4" spans="1:25" s="9" customFormat="1" ht="18" x14ac:dyDescent="0.25">
      <c r="A4" s="52">
        <v>3</v>
      </c>
      <c r="B4" s="10" t="s">
        <v>167</v>
      </c>
      <c r="C4" s="10" t="s">
        <v>168</v>
      </c>
      <c r="D4" s="28" t="s">
        <v>117</v>
      </c>
      <c r="E4" s="11">
        <v>1</v>
      </c>
      <c r="F4" s="12">
        <v>0.05</v>
      </c>
      <c r="G4" s="11"/>
      <c r="H4" s="12"/>
      <c r="I4" s="11"/>
      <c r="J4" s="12"/>
      <c r="K4" s="11"/>
      <c r="L4" s="12"/>
      <c r="M4" s="11"/>
      <c r="N4" s="12"/>
      <c r="O4" s="11"/>
      <c r="P4" s="12"/>
      <c r="Q4" s="11"/>
      <c r="R4" s="12"/>
      <c r="S4" s="11">
        <v>2</v>
      </c>
      <c r="T4" s="12">
        <v>0.22500000000000001</v>
      </c>
      <c r="U4" s="11"/>
      <c r="V4" s="12"/>
      <c r="W4" s="8">
        <v>0.5</v>
      </c>
      <c r="X4" s="32">
        <f t="shared" si="0"/>
        <v>1</v>
      </c>
      <c r="Y4" s="33" t="s">
        <v>202</v>
      </c>
    </row>
    <row r="5" spans="1:25" s="9" customFormat="1" ht="34.799999999999997" x14ac:dyDescent="0.25">
      <c r="A5" s="52">
        <v>4</v>
      </c>
      <c r="B5" s="10" t="s">
        <v>181</v>
      </c>
      <c r="C5" s="10" t="s">
        <v>182</v>
      </c>
      <c r="D5" s="28" t="s">
        <v>117</v>
      </c>
      <c r="E5" s="11">
        <v>5</v>
      </c>
      <c r="F5" s="12">
        <v>0.03</v>
      </c>
      <c r="G5" s="11">
        <v>1</v>
      </c>
      <c r="H5" s="12">
        <v>0.15</v>
      </c>
      <c r="I5" s="11"/>
      <c r="J5" s="12"/>
      <c r="K5" s="11">
        <v>1</v>
      </c>
      <c r="L5" s="12">
        <v>0.1</v>
      </c>
      <c r="M5" s="11"/>
      <c r="N5" s="12"/>
      <c r="O5" s="11"/>
      <c r="P5" s="12"/>
      <c r="Q5" s="11"/>
      <c r="R5" s="12"/>
      <c r="S5" s="11">
        <v>1</v>
      </c>
      <c r="T5" s="12">
        <v>0.2</v>
      </c>
      <c r="U5" s="11"/>
      <c r="V5" s="12"/>
      <c r="W5" s="8">
        <v>0.4</v>
      </c>
      <c r="X5" s="32">
        <f t="shared" si="0"/>
        <v>1</v>
      </c>
      <c r="Y5" s="38" t="s">
        <v>203</v>
      </c>
    </row>
    <row r="6" spans="1:25" s="18" customFormat="1" ht="69" x14ac:dyDescent="0.25">
      <c r="A6" s="52">
        <v>5</v>
      </c>
      <c r="B6" s="10" t="s">
        <v>77</v>
      </c>
      <c r="C6" s="10" t="s">
        <v>78</v>
      </c>
      <c r="D6" s="28" t="s">
        <v>115</v>
      </c>
      <c r="E6" s="11"/>
      <c r="F6" s="12"/>
      <c r="G6" s="11"/>
      <c r="H6" s="12"/>
      <c r="I6" s="11"/>
      <c r="J6" s="12"/>
      <c r="K6" s="11"/>
      <c r="L6" s="12"/>
      <c r="M6" s="11"/>
      <c r="N6" s="12"/>
      <c r="O6" s="11"/>
      <c r="P6" s="12"/>
      <c r="Q6" s="11"/>
      <c r="R6" s="12"/>
      <c r="S6" s="11">
        <v>2</v>
      </c>
      <c r="T6" s="12">
        <v>0.25</v>
      </c>
      <c r="U6" s="11"/>
      <c r="V6" s="12"/>
      <c r="W6" s="8">
        <v>0.5</v>
      </c>
      <c r="X6" s="32">
        <f t="shared" si="0"/>
        <v>1</v>
      </c>
      <c r="Y6" s="38" t="s">
        <v>216</v>
      </c>
    </row>
    <row r="7" spans="1:25" s="18" customFormat="1" ht="27.6" x14ac:dyDescent="0.25">
      <c r="A7" s="52">
        <v>6</v>
      </c>
      <c r="B7" s="10" t="s">
        <v>165</v>
      </c>
      <c r="C7" s="10" t="s">
        <v>166</v>
      </c>
      <c r="D7" s="28" t="s">
        <v>115</v>
      </c>
      <c r="E7" s="11">
        <v>6</v>
      </c>
      <c r="F7" s="12">
        <v>6.6666666666666666E-2</v>
      </c>
      <c r="G7" s="11"/>
      <c r="H7" s="12"/>
      <c r="I7" s="11"/>
      <c r="J7" s="12"/>
      <c r="K7" s="11"/>
      <c r="L7" s="12"/>
      <c r="M7" s="11"/>
      <c r="N7" s="12"/>
      <c r="O7" s="11"/>
      <c r="P7" s="12"/>
      <c r="Q7" s="11"/>
      <c r="R7" s="12"/>
      <c r="S7" s="11">
        <v>1</v>
      </c>
      <c r="T7" s="12">
        <v>0.2</v>
      </c>
      <c r="U7" s="11"/>
      <c r="V7" s="12"/>
      <c r="W7" s="8">
        <v>0.4</v>
      </c>
      <c r="X7" s="32">
        <f t="shared" si="0"/>
        <v>1</v>
      </c>
      <c r="Y7" s="33" t="s">
        <v>206</v>
      </c>
    </row>
    <row r="8" spans="1:25" s="18" customFormat="1" ht="55.2" x14ac:dyDescent="0.25">
      <c r="A8" s="52">
        <v>7</v>
      </c>
      <c r="B8" s="10" t="s">
        <v>93</v>
      </c>
      <c r="C8" s="10" t="s">
        <v>94</v>
      </c>
      <c r="D8" s="28" t="s">
        <v>115</v>
      </c>
      <c r="E8" s="11">
        <v>4</v>
      </c>
      <c r="F8" s="12">
        <v>6.25E-2</v>
      </c>
      <c r="G8" s="11"/>
      <c r="H8" s="12"/>
      <c r="I8" s="11"/>
      <c r="J8" s="12"/>
      <c r="K8" s="11"/>
      <c r="L8" s="12"/>
      <c r="M8" s="11"/>
      <c r="N8" s="12"/>
      <c r="O8" s="11"/>
      <c r="P8" s="12"/>
      <c r="Q8" s="11"/>
      <c r="R8" s="12"/>
      <c r="S8" s="11">
        <v>1</v>
      </c>
      <c r="T8" s="12">
        <v>0.25</v>
      </c>
      <c r="U8" s="11"/>
      <c r="V8" s="12"/>
      <c r="W8" s="8">
        <v>0.5</v>
      </c>
      <c r="X8" s="32">
        <f t="shared" si="0"/>
        <v>1</v>
      </c>
      <c r="Y8" s="33" t="s">
        <v>207</v>
      </c>
    </row>
    <row r="9" spans="1:25" s="18" customFormat="1" ht="55.2" x14ac:dyDescent="0.25">
      <c r="A9" s="52">
        <v>8</v>
      </c>
      <c r="B9" s="10" t="s">
        <v>95</v>
      </c>
      <c r="C9" s="10" t="s">
        <v>96</v>
      </c>
      <c r="D9" s="28" t="s">
        <v>115</v>
      </c>
      <c r="E9" s="11">
        <v>4</v>
      </c>
      <c r="F9" s="12">
        <v>6.25E-2</v>
      </c>
      <c r="G9" s="11"/>
      <c r="H9" s="12"/>
      <c r="I9" s="11"/>
      <c r="J9" s="12"/>
      <c r="K9" s="11"/>
      <c r="L9" s="12"/>
      <c r="M9" s="11"/>
      <c r="N9" s="12"/>
      <c r="O9" s="11"/>
      <c r="P9" s="12"/>
      <c r="Q9" s="11"/>
      <c r="R9" s="12"/>
      <c r="S9" s="11">
        <v>1</v>
      </c>
      <c r="T9" s="12">
        <v>0.25</v>
      </c>
      <c r="U9" s="11"/>
      <c r="V9" s="12"/>
      <c r="W9" s="8">
        <v>0.5</v>
      </c>
      <c r="X9" s="32">
        <f t="shared" si="0"/>
        <v>1</v>
      </c>
      <c r="Y9" s="33" t="s">
        <v>207</v>
      </c>
    </row>
    <row r="10" spans="1:25" s="18" customFormat="1" ht="18" x14ac:dyDescent="0.25">
      <c r="A10" s="52">
        <v>9</v>
      </c>
      <c r="B10" s="10" t="s">
        <v>150</v>
      </c>
      <c r="C10" s="10" t="s">
        <v>151</v>
      </c>
      <c r="D10" s="28" t="s">
        <v>183</v>
      </c>
      <c r="E10" s="11"/>
      <c r="F10" s="12"/>
      <c r="G10" s="11"/>
      <c r="H10" s="12"/>
      <c r="I10" s="11"/>
      <c r="J10" s="12"/>
      <c r="K10" s="11"/>
      <c r="L10" s="12"/>
      <c r="M10" s="11"/>
      <c r="N10" s="12"/>
      <c r="O10" s="11"/>
      <c r="P10" s="12"/>
      <c r="Q10" s="11"/>
      <c r="R10" s="12"/>
      <c r="S10" s="11"/>
      <c r="T10" s="12"/>
      <c r="U10" s="11"/>
      <c r="V10" s="12"/>
      <c r="W10" s="8">
        <v>1</v>
      </c>
      <c r="X10" s="32">
        <f t="shared" si="0"/>
        <v>1</v>
      </c>
      <c r="Y10" s="33"/>
    </row>
    <row r="11" spans="1:25" s="18" customFormat="1" ht="18" x14ac:dyDescent="0.25">
      <c r="A11" s="52">
        <v>10</v>
      </c>
      <c r="B11" s="10" t="s">
        <v>152</v>
      </c>
      <c r="C11" s="10" t="s">
        <v>153</v>
      </c>
      <c r="D11" s="28" t="s">
        <v>183</v>
      </c>
      <c r="E11" s="11"/>
      <c r="F11" s="12"/>
      <c r="G11" s="11"/>
      <c r="H11" s="12"/>
      <c r="I11" s="11"/>
      <c r="J11" s="12"/>
      <c r="K11" s="11"/>
      <c r="L11" s="12"/>
      <c r="M11" s="11"/>
      <c r="N11" s="12"/>
      <c r="O11" s="11"/>
      <c r="P11" s="12"/>
      <c r="Q11" s="11"/>
      <c r="R11" s="12"/>
      <c r="S11" s="11"/>
      <c r="T11" s="12"/>
      <c r="U11" s="11"/>
      <c r="V11" s="12"/>
      <c r="W11" s="8">
        <v>1</v>
      </c>
      <c r="X11" s="32">
        <f t="shared" si="0"/>
        <v>1</v>
      </c>
      <c r="Y11" s="33"/>
    </row>
    <row r="12" spans="1:25" s="18" customFormat="1" ht="55.2" x14ac:dyDescent="0.25">
      <c r="A12" s="52">
        <v>11</v>
      </c>
      <c r="B12" s="10" t="s">
        <v>49</v>
      </c>
      <c r="C12" s="10" t="s">
        <v>50</v>
      </c>
      <c r="D12" s="28" t="s">
        <v>184</v>
      </c>
      <c r="E12" s="11"/>
      <c r="F12" s="12"/>
      <c r="G12" s="11"/>
      <c r="H12" s="12"/>
      <c r="I12" s="11">
        <v>1</v>
      </c>
      <c r="J12" s="12">
        <v>0.25</v>
      </c>
      <c r="K12" s="11"/>
      <c r="L12" s="12"/>
      <c r="M12" s="11"/>
      <c r="N12" s="12"/>
      <c r="O12" s="11"/>
      <c r="P12" s="12"/>
      <c r="Q12" s="11"/>
      <c r="R12" s="12"/>
      <c r="S12" s="11">
        <v>1</v>
      </c>
      <c r="T12" s="12">
        <v>0.25</v>
      </c>
      <c r="U12" s="11"/>
      <c r="V12" s="12"/>
      <c r="W12" s="8">
        <v>0.5</v>
      </c>
      <c r="X12" s="32">
        <f t="shared" si="0"/>
        <v>1</v>
      </c>
      <c r="Y12" s="38" t="s">
        <v>196</v>
      </c>
    </row>
    <row r="13" spans="1:25" s="18" customFormat="1" ht="18" x14ac:dyDescent="0.25">
      <c r="A13" s="52">
        <v>12</v>
      </c>
      <c r="B13" s="10" t="s">
        <v>185</v>
      </c>
      <c r="C13" s="10" t="s">
        <v>186</v>
      </c>
      <c r="D13" s="28" t="s">
        <v>184</v>
      </c>
      <c r="E13" s="11"/>
      <c r="F13" s="12"/>
      <c r="G13" s="11"/>
      <c r="H13" s="12"/>
      <c r="I13" s="11">
        <v>1</v>
      </c>
      <c r="J13" s="12">
        <v>0.6</v>
      </c>
      <c r="K13" s="11"/>
      <c r="L13" s="12"/>
      <c r="M13" s="11"/>
      <c r="N13" s="12"/>
      <c r="O13" s="11"/>
      <c r="P13" s="12"/>
      <c r="Q13" s="11"/>
      <c r="R13" s="12"/>
      <c r="S13" s="11"/>
      <c r="T13" s="12"/>
      <c r="U13" s="11"/>
      <c r="V13" s="12"/>
      <c r="W13" s="8">
        <v>0.4</v>
      </c>
      <c r="X13" s="32">
        <f t="shared" si="0"/>
        <v>1</v>
      </c>
      <c r="Y13" s="33"/>
    </row>
    <row r="14" spans="1:25" s="9" customFormat="1" ht="55.2" x14ac:dyDescent="0.25">
      <c r="A14" s="52">
        <v>13</v>
      </c>
      <c r="B14" s="10" t="s">
        <v>55</v>
      </c>
      <c r="C14" s="10" t="s">
        <v>56</v>
      </c>
      <c r="D14" s="28" t="s">
        <v>113</v>
      </c>
      <c r="E14" s="11"/>
      <c r="F14" s="12"/>
      <c r="G14" s="11">
        <v>4</v>
      </c>
      <c r="H14" s="12">
        <v>0.05</v>
      </c>
      <c r="I14" s="11"/>
      <c r="J14" s="12"/>
      <c r="K14" s="11"/>
      <c r="L14" s="12"/>
      <c r="M14" s="11"/>
      <c r="N14" s="12"/>
      <c r="O14" s="11">
        <v>3</v>
      </c>
      <c r="P14" s="12">
        <v>0.05</v>
      </c>
      <c r="Q14" s="11"/>
      <c r="R14" s="12"/>
      <c r="S14" s="11">
        <v>1</v>
      </c>
      <c r="T14" s="12">
        <v>0.25</v>
      </c>
      <c r="U14" s="11"/>
      <c r="V14" s="12"/>
      <c r="W14" s="8">
        <v>0.4</v>
      </c>
      <c r="X14" s="32">
        <f t="shared" si="0"/>
        <v>1</v>
      </c>
      <c r="Y14" s="33" t="s">
        <v>194</v>
      </c>
    </row>
    <row r="15" spans="1:25" s="9" customFormat="1" ht="55.2" x14ac:dyDescent="0.25">
      <c r="A15" s="52">
        <v>14</v>
      </c>
      <c r="B15" s="10" t="s">
        <v>57</v>
      </c>
      <c r="C15" s="10" t="s">
        <v>58</v>
      </c>
      <c r="D15" s="28" t="s">
        <v>113</v>
      </c>
      <c r="E15" s="11"/>
      <c r="F15" s="12"/>
      <c r="G15" s="11">
        <v>4</v>
      </c>
      <c r="H15" s="12">
        <v>0.05</v>
      </c>
      <c r="I15" s="11"/>
      <c r="J15" s="12"/>
      <c r="K15" s="11"/>
      <c r="L15" s="12"/>
      <c r="M15" s="11"/>
      <c r="N15" s="12"/>
      <c r="O15" s="11">
        <v>3</v>
      </c>
      <c r="P15" s="12">
        <v>0.05</v>
      </c>
      <c r="Q15" s="11"/>
      <c r="R15" s="12"/>
      <c r="S15" s="11">
        <v>1</v>
      </c>
      <c r="T15" s="12">
        <v>0.25</v>
      </c>
      <c r="U15" s="11"/>
      <c r="V15" s="12"/>
      <c r="W15" s="8">
        <v>0.4</v>
      </c>
      <c r="X15" s="32">
        <f t="shared" si="0"/>
        <v>1</v>
      </c>
      <c r="Y15" s="38" t="s">
        <v>194</v>
      </c>
    </row>
    <row r="16" spans="1:25" s="9" customFormat="1" ht="55.2" x14ac:dyDescent="0.25">
      <c r="A16" s="52">
        <v>15</v>
      </c>
      <c r="B16" s="10" t="s">
        <v>69</v>
      </c>
      <c r="C16" s="10" t="s">
        <v>70</v>
      </c>
      <c r="D16" s="28" t="s">
        <v>113</v>
      </c>
      <c r="E16" s="11">
        <v>1</v>
      </c>
      <c r="F16" s="12">
        <v>0.05</v>
      </c>
      <c r="G16" s="11">
        <v>4</v>
      </c>
      <c r="H16" s="12">
        <v>0.05</v>
      </c>
      <c r="I16" s="11">
        <v>1</v>
      </c>
      <c r="J16" s="12">
        <v>0.15</v>
      </c>
      <c r="K16" s="11"/>
      <c r="L16" s="12"/>
      <c r="M16" s="11"/>
      <c r="N16" s="12"/>
      <c r="O16" s="11"/>
      <c r="P16" s="12"/>
      <c r="Q16" s="11"/>
      <c r="R16" s="12"/>
      <c r="S16" s="11">
        <v>1</v>
      </c>
      <c r="T16" s="12">
        <v>0.2</v>
      </c>
      <c r="U16" s="11"/>
      <c r="V16" s="12"/>
      <c r="W16" s="8">
        <v>0.4</v>
      </c>
      <c r="X16" s="32">
        <f t="shared" si="0"/>
        <v>1</v>
      </c>
      <c r="Y16" s="33" t="s">
        <v>194</v>
      </c>
    </row>
    <row r="17" spans="1:25" s="9" customFormat="1" ht="55.2" x14ac:dyDescent="0.25">
      <c r="A17" s="52">
        <v>16</v>
      </c>
      <c r="B17" s="10" t="s">
        <v>71</v>
      </c>
      <c r="C17" s="10" t="s">
        <v>72</v>
      </c>
      <c r="D17" s="28" t="s">
        <v>113</v>
      </c>
      <c r="E17" s="11">
        <v>1</v>
      </c>
      <c r="F17" s="12">
        <v>0.05</v>
      </c>
      <c r="G17" s="11">
        <v>4</v>
      </c>
      <c r="H17" s="12">
        <v>0.05</v>
      </c>
      <c r="I17" s="11">
        <v>1</v>
      </c>
      <c r="J17" s="12">
        <v>0.15</v>
      </c>
      <c r="K17" s="11"/>
      <c r="L17" s="12"/>
      <c r="M17" s="11"/>
      <c r="N17" s="12"/>
      <c r="O17" s="11"/>
      <c r="P17" s="12"/>
      <c r="Q17" s="11"/>
      <c r="R17" s="12"/>
      <c r="S17" s="11">
        <v>1</v>
      </c>
      <c r="T17" s="12">
        <v>0.2</v>
      </c>
      <c r="U17" s="11"/>
      <c r="V17" s="12"/>
      <c r="W17" s="8">
        <v>0.4</v>
      </c>
      <c r="X17" s="32">
        <f t="shared" si="0"/>
        <v>1</v>
      </c>
      <c r="Y17" s="33" t="s">
        <v>194</v>
      </c>
    </row>
    <row r="18" spans="1:25" s="9" customFormat="1" ht="55.2" x14ac:dyDescent="0.25">
      <c r="A18" s="52">
        <v>17</v>
      </c>
      <c r="B18" s="10" t="s">
        <v>169</v>
      </c>
      <c r="C18" s="10" t="s">
        <v>170</v>
      </c>
      <c r="D18" s="28" t="s">
        <v>113</v>
      </c>
      <c r="E18" s="11">
        <v>2</v>
      </c>
      <c r="F18" s="12">
        <v>7.4999999999999997E-2</v>
      </c>
      <c r="G18" s="11">
        <v>4</v>
      </c>
      <c r="H18" s="12">
        <v>0.05</v>
      </c>
      <c r="I18" s="11"/>
      <c r="J18" s="12"/>
      <c r="K18" s="11"/>
      <c r="L18" s="12"/>
      <c r="M18" s="11"/>
      <c r="N18" s="12"/>
      <c r="O18" s="11"/>
      <c r="P18" s="12"/>
      <c r="Q18" s="11"/>
      <c r="R18" s="12"/>
      <c r="S18" s="11">
        <v>1</v>
      </c>
      <c r="T18" s="12">
        <v>0.25</v>
      </c>
      <c r="U18" s="11"/>
      <c r="V18" s="12"/>
      <c r="W18" s="8">
        <v>0.4</v>
      </c>
      <c r="X18" s="32">
        <f t="shared" si="0"/>
        <v>1</v>
      </c>
      <c r="Y18" s="33" t="s">
        <v>194</v>
      </c>
    </row>
    <row r="19" spans="1:25" s="9" customFormat="1" ht="27.6" x14ac:dyDescent="0.25">
      <c r="A19" s="52">
        <v>18</v>
      </c>
      <c r="B19" s="10" t="s">
        <v>85</v>
      </c>
      <c r="C19" s="10" t="s">
        <v>137</v>
      </c>
      <c r="D19" s="28" t="s">
        <v>88</v>
      </c>
      <c r="E19" s="11"/>
      <c r="F19" s="12"/>
      <c r="G19" s="11"/>
      <c r="H19" s="12"/>
      <c r="I19" s="11"/>
      <c r="J19" s="12"/>
      <c r="K19" s="11"/>
      <c r="L19" s="12"/>
      <c r="M19" s="11"/>
      <c r="N19" s="12"/>
      <c r="O19" s="11"/>
      <c r="P19" s="12"/>
      <c r="Q19" s="11"/>
      <c r="R19" s="12"/>
      <c r="S19" s="11">
        <v>2</v>
      </c>
      <c r="T19" s="12">
        <v>0.25</v>
      </c>
      <c r="U19" s="11"/>
      <c r="V19" s="12"/>
      <c r="W19" s="8">
        <v>0.5</v>
      </c>
      <c r="X19" s="32">
        <f t="shared" si="0"/>
        <v>1</v>
      </c>
      <c r="Y19" s="33" t="s">
        <v>199</v>
      </c>
    </row>
    <row r="20" spans="1:25" s="9" customFormat="1" ht="41.4" x14ac:dyDescent="0.25">
      <c r="A20" s="52">
        <v>19</v>
      </c>
      <c r="B20" s="10" t="s">
        <v>86</v>
      </c>
      <c r="C20" s="10" t="s">
        <v>138</v>
      </c>
      <c r="D20" s="28" t="s">
        <v>88</v>
      </c>
      <c r="E20" s="11"/>
      <c r="F20" s="12"/>
      <c r="G20" s="11">
        <v>2</v>
      </c>
      <c r="H20" s="12">
        <v>0.1</v>
      </c>
      <c r="I20" s="11"/>
      <c r="J20" s="12"/>
      <c r="K20" s="11"/>
      <c r="L20" s="12"/>
      <c r="M20" s="11"/>
      <c r="N20" s="12"/>
      <c r="O20" s="11"/>
      <c r="P20" s="12"/>
      <c r="Q20" s="11"/>
      <c r="R20" s="12"/>
      <c r="S20" s="11">
        <v>2</v>
      </c>
      <c r="T20" s="12">
        <v>0.2</v>
      </c>
      <c r="U20" s="11"/>
      <c r="V20" s="12"/>
      <c r="W20" s="8">
        <v>0.4</v>
      </c>
      <c r="X20" s="32">
        <f t="shared" si="0"/>
        <v>1</v>
      </c>
      <c r="Y20" s="39" t="s">
        <v>236</v>
      </c>
    </row>
    <row r="21" spans="1:25" s="9" customFormat="1" ht="18" x14ac:dyDescent="0.25">
      <c r="A21" s="52">
        <v>20</v>
      </c>
      <c r="B21" s="10" t="s">
        <v>87</v>
      </c>
      <c r="C21" s="10" t="s">
        <v>88</v>
      </c>
      <c r="D21" s="28" t="s">
        <v>88</v>
      </c>
      <c r="E21" s="11">
        <v>2</v>
      </c>
      <c r="F21" s="12">
        <v>2.5000000000000001E-2</v>
      </c>
      <c r="G21" s="11">
        <v>2</v>
      </c>
      <c r="H21" s="12">
        <v>7.4999999999999997E-2</v>
      </c>
      <c r="I21" s="11"/>
      <c r="J21" s="12"/>
      <c r="K21" s="11"/>
      <c r="L21" s="12"/>
      <c r="M21" s="11">
        <v>2</v>
      </c>
      <c r="N21" s="12">
        <v>2.5000000000000001E-2</v>
      </c>
      <c r="O21" s="11"/>
      <c r="P21" s="12"/>
      <c r="Q21" s="11"/>
      <c r="R21" s="12"/>
      <c r="S21" s="11">
        <v>2</v>
      </c>
      <c r="T21" s="12">
        <v>0.125</v>
      </c>
      <c r="U21" s="11"/>
      <c r="V21" s="12"/>
      <c r="W21" s="8">
        <v>0.5</v>
      </c>
      <c r="X21" s="32">
        <f t="shared" si="0"/>
        <v>1</v>
      </c>
      <c r="Y21" s="33" t="s">
        <v>200</v>
      </c>
    </row>
    <row r="22" spans="1:25" s="9" customFormat="1" ht="41.4" x14ac:dyDescent="0.25">
      <c r="A22" s="52">
        <v>21</v>
      </c>
      <c r="B22" s="10" t="s">
        <v>89</v>
      </c>
      <c r="C22" s="10" t="s">
        <v>135</v>
      </c>
      <c r="D22" s="28" t="s">
        <v>88</v>
      </c>
      <c r="E22" s="11"/>
      <c r="F22" s="12"/>
      <c r="G22" s="11">
        <v>2</v>
      </c>
      <c r="H22" s="12">
        <v>0.05</v>
      </c>
      <c r="I22" s="11"/>
      <c r="J22" s="12"/>
      <c r="K22" s="11"/>
      <c r="L22" s="12"/>
      <c r="M22" s="11">
        <v>2</v>
      </c>
      <c r="N22" s="12">
        <v>0.05</v>
      </c>
      <c r="O22" s="11"/>
      <c r="P22" s="12"/>
      <c r="Q22" s="11"/>
      <c r="R22" s="12"/>
      <c r="S22" s="11">
        <v>2</v>
      </c>
      <c r="T22" s="12">
        <v>0.15</v>
      </c>
      <c r="U22" s="11"/>
      <c r="V22" s="12"/>
      <c r="W22" s="8">
        <v>0.5</v>
      </c>
      <c r="X22" s="32">
        <f t="shared" si="0"/>
        <v>1</v>
      </c>
      <c r="Y22" s="44" t="s">
        <v>248</v>
      </c>
    </row>
    <row r="23" spans="1:25" s="9" customFormat="1" ht="27.6" x14ac:dyDescent="0.25">
      <c r="A23" s="52">
        <v>22</v>
      </c>
      <c r="B23" s="10" t="s">
        <v>131</v>
      </c>
      <c r="C23" s="10" t="s">
        <v>132</v>
      </c>
      <c r="D23" s="28" t="s">
        <v>88</v>
      </c>
      <c r="E23" s="11">
        <v>1</v>
      </c>
      <c r="F23" s="12">
        <v>0.1</v>
      </c>
      <c r="G23" s="11"/>
      <c r="H23" s="12"/>
      <c r="I23" s="11"/>
      <c r="J23" s="12"/>
      <c r="K23" s="11"/>
      <c r="L23" s="12"/>
      <c r="M23" s="11"/>
      <c r="N23" s="12"/>
      <c r="O23" s="11"/>
      <c r="P23" s="12"/>
      <c r="Q23" s="11"/>
      <c r="R23" s="12"/>
      <c r="S23" s="11">
        <v>2</v>
      </c>
      <c r="T23" s="12">
        <v>0.2</v>
      </c>
      <c r="U23" s="11"/>
      <c r="V23" s="12"/>
      <c r="W23" s="8">
        <v>0.5</v>
      </c>
      <c r="X23" s="32">
        <f t="shared" si="0"/>
        <v>1</v>
      </c>
      <c r="Y23" s="45" t="s">
        <v>233</v>
      </c>
    </row>
    <row r="24" spans="1:25" s="9" customFormat="1" ht="27.6" x14ac:dyDescent="0.25">
      <c r="A24" s="52">
        <v>23</v>
      </c>
      <c r="B24" s="10" t="s">
        <v>134</v>
      </c>
      <c r="C24" s="10" t="s">
        <v>133</v>
      </c>
      <c r="D24" s="28" t="s">
        <v>88</v>
      </c>
      <c r="E24" s="11">
        <v>1</v>
      </c>
      <c r="F24" s="12">
        <v>0.1</v>
      </c>
      <c r="G24" s="11"/>
      <c r="H24" s="12"/>
      <c r="I24" s="11"/>
      <c r="J24" s="12"/>
      <c r="K24" s="11"/>
      <c r="L24" s="12"/>
      <c r="M24" s="11"/>
      <c r="N24" s="12"/>
      <c r="O24" s="11"/>
      <c r="P24" s="12"/>
      <c r="Q24" s="11"/>
      <c r="R24" s="12"/>
      <c r="S24" s="11">
        <v>2</v>
      </c>
      <c r="T24" s="12">
        <v>0.2</v>
      </c>
      <c r="U24" s="11"/>
      <c r="V24" s="12"/>
      <c r="W24" s="8">
        <v>0.5</v>
      </c>
      <c r="X24" s="32">
        <f t="shared" si="0"/>
        <v>1</v>
      </c>
      <c r="Y24" s="45" t="s">
        <v>233</v>
      </c>
    </row>
    <row r="25" spans="1:25" s="20" customFormat="1" ht="34.799999999999997" x14ac:dyDescent="0.25">
      <c r="A25" s="52">
        <v>24</v>
      </c>
      <c r="B25" s="10" t="s">
        <v>175</v>
      </c>
      <c r="C25" s="10" t="s">
        <v>176</v>
      </c>
      <c r="D25" s="28" t="s">
        <v>88</v>
      </c>
      <c r="E25" s="11"/>
      <c r="F25" s="12"/>
      <c r="G25" s="11"/>
      <c r="H25" s="12"/>
      <c r="I25" s="11">
        <v>1</v>
      </c>
      <c r="J25" s="12">
        <v>0.25</v>
      </c>
      <c r="K25" s="11">
        <v>1</v>
      </c>
      <c r="L25" s="12">
        <v>0.05</v>
      </c>
      <c r="M25" s="11"/>
      <c r="N25" s="12"/>
      <c r="O25" s="11"/>
      <c r="P25" s="12"/>
      <c r="Q25" s="11"/>
      <c r="R25" s="12"/>
      <c r="S25" s="11">
        <v>1</v>
      </c>
      <c r="T25" s="12">
        <v>0.3</v>
      </c>
      <c r="U25" s="11"/>
      <c r="V25" s="12"/>
      <c r="W25" s="8">
        <v>0.4</v>
      </c>
      <c r="X25" s="32">
        <f t="shared" si="0"/>
        <v>1</v>
      </c>
      <c r="Y25" s="33" t="s">
        <v>237</v>
      </c>
    </row>
    <row r="26" spans="1:25" s="20" customFormat="1" ht="18" x14ac:dyDescent="0.25">
      <c r="A26" s="52">
        <v>25</v>
      </c>
      <c r="B26" s="10" t="s">
        <v>177</v>
      </c>
      <c r="C26" s="10" t="s">
        <v>178</v>
      </c>
      <c r="D26" s="28" t="s">
        <v>88</v>
      </c>
      <c r="E26" s="11">
        <v>2</v>
      </c>
      <c r="F26" s="12">
        <v>0.1</v>
      </c>
      <c r="G26" s="11">
        <v>2</v>
      </c>
      <c r="H26" s="12">
        <v>0.1</v>
      </c>
      <c r="I26" s="11">
        <v>1</v>
      </c>
      <c r="J26" s="12">
        <v>0.2</v>
      </c>
      <c r="K26" s="11">
        <v>1</v>
      </c>
      <c r="L26" s="12">
        <v>0.1</v>
      </c>
      <c r="M26" s="11"/>
      <c r="N26" s="12"/>
      <c r="O26" s="11"/>
      <c r="P26" s="12"/>
      <c r="Q26" s="11"/>
      <c r="R26" s="12"/>
      <c r="S26" s="11"/>
      <c r="T26" s="12"/>
      <c r="U26" s="11"/>
      <c r="V26" s="12"/>
      <c r="W26" s="8">
        <v>0.3</v>
      </c>
      <c r="X26" s="32">
        <f t="shared" si="0"/>
        <v>1</v>
      </c>
      <c r="Y26" s="33" t="s">
        <v>200</v>
      </c>
    </row>
    <row r="27" spans="1:25" s="9" customFormat="1" ht="41.4" x14ac:dyDescent="0.25">
      <c r="A27" s="52">
        <v>26</v>
      </c>
      <c r="B27" s="10" t="s">
        <v>179</v>
      </c>
      <c r="C27" s="10" t="s">
        <v>180</v>
      </c>
      <c r="D27" s="28" t="s">
        <v>88</v>
      </c>
      <c r="E27" s="46">
        <v>1</v>
      </c>
      <c r="F27" s="47">
        <v>0.15</v>
      </c>
      <c r="G27" s="46"/>
      <c r="H27" s="47"/>
      <c r="I27" s="46">
        <v>1</v>
      </c>
      <c r="J27" s="47">
        <v>0.15</v>
      </c>
      <c r="K27" s="46"/>
      <c r="L27" s="47"/>
      <c r="M27" s="46"/>
      <c r="N27" s="47"/>
      <c r="O27" s="46"/>
      <c r="P27" s="47"/>
      <c r="Q27" s="46"/>
      <c r="R27" s="47"/>
      <c r="S27" s="46">
        <v>2</v>
      </c>
      <c r="T27" s="47">
        <v>0.15</v>
      </c>
      <c r="U27" s="46"/>
      <c r="V27" s="47"/>
      <c r="W27" s="48">
        <v>0.4</v>
      </c>
      <c r="X27" s="32">
        <f t="shared" si="0"/>
        <v>1</v>
      </c>
      <c r="Y27" s="39" t="s">
        <v>236</v>
      </c>
    </row>
    <row r="28" spans="1:25" s="20" customFormat="1" ht="34.799999999999997" x14ac:dyDescent="0.25">
      <c r="A28" s="52">
        <v>27</v>
      </c>
      <c r="B28" s="10" t="s">
        <v>139</v>
      </c>
      <c r="C28" s="10" t="s">
        <v>136</v>
      </c>
      <c r="D28" s="28" t="s">
        <v>88</v>
      </c>
      <c r="E28" s="11">
        <v>1</v>
      </c>
      <c r="F28" s="12">
        <v>0.15</v>
      </c>
      <c r="G28" s="11"/>
      <c r="H28" s="12"/>
      <c r="I28" s="11">
        <v>1</v>
      </c>
      <c r="J28" s="12">
        <v>0.15</v>
      </c>
      <c r="K28" s="11"/>
      <c r="L28" s="12"/>
      <c r="M28" s="11"/>
      <c r="N28" s="12"/>
      <c r="O28" s="11"/>
      <c r="P28" s="12"/>
      <c r="Q28" s="11"/>
      <c r="R28" s="12"/>
      <c r="S28" s="11">
        <v>2</v>
      </c>
      <c r="T28" s="12">
        <v>0.15</v>
      </c>
      <c r="U28" s="11"/>
      <c r="V28" s="12"/>
      <c r="W28" s="8">
        <v>0.4</v>
      </c>
      <c r="X28" s="32">
        <f t="shared" si="0"/>
        <v>1</v>
      </c>
      <c r="Y28" s="33" t="s">
        <v>200</v>
      </c>
    </row>
    <row r="29" spans="1:25" s="20" customFormat="1" ht="27.6" x14ac:dyDescent="0.25">
      <c r="A29" s="52">
        <v>28</v>
      </c>
      <c r="B29" s="10" t="s">
        <v>144</v>
      </c>
      <c r="C29" s="10" t="s">
        <v>99</v>
      </c>
      <c r="D29" s="28" t="s">
        <v>88</v>
      </c>
      <c r="E29" s="11"/>
      <c r="F29" s="12"/>
      <c r="G29" s="11">
        <v>2</v>
      </c>
      <c r="H29" s="12">
        <v>7.4999999999999997E-2</v>
      </c>
      <c r="I29" s="11">
        <v>1</v>
      </c>
      <c r="J29" s="12">
        <v>0.15</v>
      </c>
      <c r="K29" s="11">
        <v>1</v>
      </c>
      <c r="L29" s="12">
        <v>0.05</v>
      </c>
      <c r="M29" s="11"/>
      <c r="N29" s="12"/>
      <c r="O29" s="11"/>
      <c r="P29" s="12"/>
      <c r="Q29" s="11"/>
      <c r="R29" s="12"/>
      <c r="S29" s="11">
        <v>1</v>
      </c>
      <c r="T29" s="12">
        <v>0.25</v>
      </c>
      <c r="U29" s="11"/>
      <c r="V29" s="12"/>
      <c r="W29" s="8">
        <v>0.4</v>
      </c>
      <c r="X29" s="32">
        <f t="shared" si="0"/>
        <v>1</v>
      </c>
      <c r="Y29" s="33" t="s">
        <v>233</v>
      </c>
    </row>
    <row r="30" spans="1:25" s="9" customFormat="1" ht="41.4" x14ac:dyDescent="0.25">
      <c r="A30" s="52">
        <v>29</v>
      </c>
      <c r="B30" s="10" t="s">
        <v>142</v>
      </c>
      <c r="C30" s="10" t="s">
        <v>143</v>
      </c>
      <c r="D30" s="28" t="s">
        <v>88</v>
      </c>
      <c r="E30" s="11">
        <v>1</v>
      </c>
      <c r="F30" s="12">
        <v>0.1</v>
      </c>
      <c r="G30" s="11">
        <v>2</v>
      </c>
      <c r="H30" s="12">
        <v>2.5000000000000001E-2</v>
      </c>
      <c r="I30" s="11">
        <v>1</v>
      </c>
      <c r="J30" s="12">
        <v>0.2</v>
      </c>
      <c r="K30" s="11"/>
      <c r="L30" s="12"/>
      <c r="M30" s="11"/>
      <c r="N30" s="12"/>
      <c r="O30" s="11"/>
      <c r="P30" s="12"/>
      <c r="Q30" s="11"/>
      <c r="R30" s="12"/>
      <c r="S30" s="11">
        <v>1</v>
      </c>
      <c r="T30" s="12">
        <v>0.25</v>
      </c>
      <c r="U30" s="11"/>
      <c r="V30" s="12"/>
      <c r="W30" s="8">
        <v>0.4</v>
      </c>
      <c r="X30" s="32">
        <f t="shared" si="0"/>
        <v>1</v>
      </c>
      <c r="Y30" s="33" t="s">
        <v>236</v>
      </c>
    </row>
    <row r="31" spans="1:25" s="9" customFormat="1" ht="18" x14ac:dyDescent="0.25">
      <c r="A31" s="52">
        <v>30</v>
      </c>
      <c r="B31" s="10" t="s">
        <v>105</v>
      </c>
      <c r="C31" s="10" t="s">
        <v>145</v>
      </c>
      <c r="D31" s="28" t="s">
        <v>88</v>
      </c>
      <c r="E31" s="11"/>
      <c r="F31" s="12"/>
      <c r="G31" s="11">
        <v>2</v>
      </c>
      <c r="H31" s="12">
        <v>0.1</v>
      </c>
      <c r="I31" s="11">
        <v>0</v>
      </c>
      <c r="J31" s="12"/>
      <c r="K31" s="11"/>
      <c r="L31" s="12"/>
      <c r="M31" s="11"/>
      <c r="N31" s="12"/>
      <c r="O31" s="11"/>
      <c r="P31" s="12"/>
      <c r="Q31" s="11"/>
      <c r="R31" s="12"/>
      <c r="S31" s="11">
        <v>2</v>
      </c>
      <c r="T31" s="12">
        <v>0.15</v>
      </c>
      <c r="U31" s="11"/>
      <c r="V31" s="12"/>
      <c r="W31" s="8">
        <v>0.5</v>
      </c>
      <c r="X31" s="32">
        <f t="shared" si="0"/>
        <v>1</v>
      </c>
      <c r="Y31" s="33" t="s">
        <v>200</v>
      </c>
    </row>
    <row r="32" spans="1:25" s="9" customFormat="1" ht="18" x14ac:dyDescent="0.25">
      <c r="A32" s="52">
        <v>31</v>
      </c>
      <c r="B32" s="10" t="s">
        <v>106</v>
      </c>
      <c r="C32" s="10" t="s">
        <v>146</v>
      </c>
      <c r="D32" s="28" t="s">
        <v>88</v>
      </c>
      <c r="E32" s="11"/>
      <c r="F32" s="12"/>
      <c r="G32" s="11">
        <v>2</v>
      </c>
      <c r="H32" s="12">
        <v>0.1</v>
      </c>
      <c r="I32" s="11">
        <v>0</v>
      </c>
      <c r="J32" s="12"/>
      <c r="K32" s="11"/>
      <c r="L32" s="12"/>
      <c r="M32" s="11"/>
      <c r="N32" s="12"/>
      <c r="O32" s="11"/>
      <c r="P32" s="12"/>
      <c r="Q32" s="11"/>
      <c r="R32" s="12"/>
      <c r="S32" s="11">
        <v>2</v>
      </c>
      <c r="T32" s="12">
        <v>0.15</v>
      </c>
      <c r="U32" s="11"/>
      <c r="V32" s="12"/>
      <c r="W32" s="8">
        <v>0.5</v>
      </c>
      <c r="X32" s="32">
        <f t="shared" si="0"/>
        <v>1</v>
      </c>
      <c r="Y32" s="33" t="s">
        <v>200</v>
      </c>
    </row>
    <row r="33" spans="1:25" s="9" customFormat="1" ht="27.6" x14ac:dyDescent="0.25">
      <c r="A33" s="52">
        <v>32</v>
      </c>
      <c r="B33" s="10" t="s">
        <v>148</v>
      </c>
      <c r="C33" s="10" t="s">
        <v>146</v>
      </c>
      <c r="D33" s="28" t="s">
        <v>88</v>
      </c>
      <c r="E33" s="11">
        <v>9</v>
      </c>
      <c r="F33" s="12">
        <v>0</v>
      </c>
      <c r="G33" s="11"/>
      <c r="H33" s="12"/>
      <c r="I33" s="11"/>
      <c r="J33" s="12"/>
      <c r="K33" s="11"/>
      <c r="L33" s="12"/>
      <c r="M33" s="11"/>
      <c r="N33" s="12"/>
      <c r="O33" s="11"/>
      <c r="P33" s="12"/>
      <c r="Q33" s="11"/>
      <c r="R33" s="12"/>
      <c r="S33" s="11">
        <v>2</v>
      </c>
      <c r="T33" s="12">
        <v>0.3</v>
      </c>
      <c r="U33" s="11"/>
      <c r="V33" s="12"/>
      <c r="W33" s="8">
        <v>0.4</v>
      </c>
      <c r="X33" s="32">
        <f t="shared" si="0"/>
        <v>1</v>
      </c>
      <c r="Y33" s="44" t="s">
        <v>233</v>
      </c>
    </row>
    <row r="34" spans="1:25" s="9" customFormat="1" ht="18" x14ac:dyDescent="0.25">
      <c r="A34" s="52">
        <v>33</v>
      </c>
      <c r="B34" s="10" t="s">
        <v>29</v>
      </c>
      <c r="C34" s="10" t="s">
        <v>30</v>
      </c>
      <c r="D34" s="28" t="s">
        <v>111</v>
      </c>
      <c r="E34" s="11">
        <v>1</v>
      </c>
      <c r="F34" s="12">
        <v>0.05</v>
      </c>
      <c r="G34" s="11">
        <v>1</v>
      </c>
      <c r="H34" s="12">
        <v>0.05</v>
      </c>
      <c r="I34" s="11"/>
      <c r="J34" s="12"/>
      <c r="K34" s="11"/>
      <c r="L34" s="12"/>
      <c r="M34" s="11"/>
      <c r="N34" s="12"/>
      <c r="O34" s="11"/>
      <c r="P34" s="12"/>
      <c r="Q34" s="11"/>
      <c r="R34" s="12"/>
      <c r="S34" s="11">
        <v>1</v>
      </c>
      <c r="T34" s="12">
        <v>0.5</v>
      </c>
      <c r="U34" s="11"/>
      <c r="V34" s="12"/>
      <c r="W34" s="8">
        <v>0.4</v>
      </c>
      <c r="X34" s="32">
        <f t="shared" si="0"/>
        <v>1</v>
      </c>
      <c r="Y34" s="33" t="s">
        <v>227</v>
      </c>
    </row>
    <row r="35" spans="1:25" s="9" customFormat="1" ht="41.4" x14ac:dyDescent="0.25">
      <c r="A35" s="52">
        <v>34</v>
      </c>
      <c r="B35" s="10" t="s">
        <v>28</v>
      </c>
      <c r="C35" s="10" t="s">
        <v>27</v>
      </c>
      <c r="D35" s="28" t="s">
        <v>111</v>
      </c>
      <c r="E35" s="11">
        <v>2</v>
      </c>
      <c r="F35" s="12">
        <v>0</v>
      </c>
      <c r="G35" s="11"/>
      <c r="H35" s="12"/>
      <c r="I35" s="11"/>
      <c r="J35" s="12"/>
      <c r="K35" s="11"/>
      <c r="L35" s="12"/>
      <c r="M35" s="11"/>
      <c r="N35" s="12"/>
      <c r="O35" s="11"/>
      <c r="P35" s="12"/>
      <c r="Q35" s="11"/>
      <c r="R35" s="12"/>
      <c r="S35" s="11">
        <v>2</v>
      </c>
      <c r="T35" s="12">
        <v>0.25</v>
      </c>
      <c r="U35" s="11"/>
      <c r="V35" s="12"/>
      <c r="W35" s="8">
        <v>0.5</v>
      </c>
      <c r="X35" s="32">
        <f t="shared" si="0"/>
        <v>1</v>
      </c>
      <c r="Y35" s="33" t="s">
        <v>228</v>
      </c>
    </row>
    <row r="36" spans="1:25" s="9" customFormat="1" ht="138" x14ac:dyDescent="0.25">
      <c r="A36" s="52">
        <v>35</v>
      </c>
      <c r="B36" s="10" t="s">
        <v>36</v>
      </c>
      <c r="C36" s="10" t="s">
        <v>25</v>
      </c>
      <c r="D36" s="28" t="s">
        <v>111</v>
      </c>
      <c r="E36" s="11">
        <v>2</v>
      </c>
      <c r="F36" s="12">
        <v>0</v>
      </c>
      <c r="G36" s="11"/>
      <c r="H36" s="12"/>
      <c r="I36" s="11"/>
      <c r="J36" s="12"/>
      <c r="K36" s="11"/>
      <c r="L36" s="12"/>
      <c r="M36" s="11"/>
      <c r="N36" s="12"/>
      <c r="O36" s="11"/>
      <c r="P36" s="12"/>
      <c r="Q36" s="11"/>
      <c r="R36" s="12"/>
      <c r="S36" s="11">
        <v>2</v>
      </c>
      <c r="T36" s="12">
        <v>0.25</v>
      </c>
      <c r="U36" s="11"/>
      <c r="V36" s="12"/>
      <c r="W36" s="8">
        <v>0.5</v>
      </c>
      <c r="X36" s="32">
        <f t="shared" si="0"/>
        <v>1</v>
      </c>
      <c r="Y36" s="33" t="s">
        <v>223</v>
      </c>
    </row>
    <row r="37" spans="1:25" s="9" customFormat="1" ht="124.2" x14ac:dyDescent="0.25">
      <c r="A37" s="52">
        <v>36</v>
      </c>
      <c r="B37" s="10" t="s">
        <v>24</v>
      </c>
      <c r="C37" s="10" t="s">
        <v>26</v>
      </c>
      <c r="D37" s="28" t="s">
        <v>111</v>
      </c>
      <c r="E37" s="11">
        <v>2</v>
      </c>
      <c r="F37" s="12">
        <v>0</v>
      </c>
      <c r="G37" s="11"/>
      <c r="H37" s="12"/>
      <c r="I37" s="11"/>
      <c r="J37" s="12"/>
      <c r="K37" s="11"/>
      <c r="L37" s="12"/>
      <c r="M37" s="11"/>
      <c r="N37" s="12"/>
      <c r="O37" s="11"/>
      <c r="P37" s="12"/>
      <c r="Q37" s="11"/>
      <c r="R37" s="12"/>
      <c r="S37" s="11">
        <v>2</v>
      </c>
      <c r="T37" s="12">
        <v>0.25</v>
      </c>
      <c r="U37" s="11"/>
      <c r="V37" s="12"/>
      <c r="W37" s="8">
        <v>0.5</v>
      </c>
      <c r="X37" s="32">
        <f t="shared" si="0"/>
        <v>1</v>
      </c>
      <c r="Y37" s="33" t="s">
        <v>224</v>
      </c>
    </row>
    <row r="38" spans="1:25" s="17" customFormat="1" ht="18" x14ac:dyDescent="0.25">
      <c r="A38" s="52">
        <v>37</v>
      </c>
      <c r="B38" s="10" t="s">
        <v>37</v>
      </c>
      <c r="C38" s="10" t="s">
        <v>23</v>
      </c>
      <c r="D38" s="28" t="s">
        <v>111</v>
      </c>
      <c r="E38" s="11">
        <v>2</v>
      </c>
      <c r="F38" s="12">
        <v>0.05</v>
      </c>
      <c r="G38" s="11"/>
      <c r="H38" s="12"/>
      <c r="I38" s="11"/>
      <c r="J38" s="12"/>
      <c r="K38" s="11"/>
      <c r="L38" s="12"/>
      <c r="M38" s="11"/>
      <c r="N38" s="12"/>
      <c r="O38" s="11"/>
      <c r="P38" s="12"/>
      <c r="Q38" s="11"/>
      <c r="R38" s="12"/>
      <c r="S38" s="11">
        <v>2</v>
      </c>
      <c r="T38" s="12">
        <v>0.2</v>
      </c>
      <c r="U38" s="11"/>
      <c r="V38" s="12"/>
      <c r="W38" s="8">
        <v>0.5</v>
      </c>
      <c r="X38" s="32">
        <f t="shared" si="0"/>
        <v>1</v>
      </c>
      <c r="Y38" s="33"/>
    </row>
    <row r="39" spans="1:25" s="17" customFormat="1" ht="69" x14ac:dyDescent="0.25">
      <c r="A39" s="52">
        <v>38</v>
      </c>
      <c r="B39" s="10" t="s">
        <v>35</v>
      </c>
      <c r="C39" s="10" t="s">
        <v>22</v>
      </c>
      <c r="D39" s="28" t="s">
        <v>111</v>
      </c>
      <c r="E39" s="11">
        <v>3</v>
      </c>
      <c r="F39" s="12">
        <v>3.3300000000000003E-2</v>
      </c>
      <c r="G39" s="11">
        <v>5</v>
      </c>
      <c r="H39" s="12">
        <v>0.02</v>
      </c>
      <c r="I39" s="11"/>
      <c r="J39" s="12"/>
      <c r="K39" s="11"/>
      <c r="L39" s="12"/>
      <c r="M39" s="11"/>
      <c r="N39" s="12"/>
      <c r="O39" s="11"/>
      <c r="P39" s="12"/>
      <c r="Q39" s="11"/>
      <c r="R39" s="12"/>
      <c r="S39" s="11">
        <v>1</v>
      </c>
      <c r="T39" s="12">
        <v>0.35</v>
      </c>
      <c r="U39" s="11"/>
      <c r="V39" s="12"/>
      <c r="W39" s="8">
        <v>0.45</v>
      </c>
      <c r="X39" s="32">
        <f t="shared" si="0"/>
        <v>0.99990000000000001</v>
      </c>
      <c r="Y39" s="33" t="s">
        <v>222</v>
      </c>
    </row>
    <row r="40" spans="1:25" s="17" customFormat="1" ht="34.799999999999997" x14ac:dyDescent="0.25">
      <c r="A40" s="52">
        <v>39</v>
      </c>
      <c r="B40" s="10" t="s">
        <v>158</v>
      </c>
      <c r="C40" s="10" t="s">
        <v>159</v>
      </c>
      <c r="D40" s="28" t="s">
        <v>111</v>
      </c>
      <c r="E40" s="11"/>
      <c r="F40" s="12"/>
      <c r="G40" s="11">
        <v>6</v>
      </c>
      <c r="H40" s="12">
        <v>0.1</v>
      </c>
      <c r="I40" s="11"/>
      <c r="J40" s="12"/>
      <c r="K40" s="11"/>
      <c r="L40" s="12"/>
      <c r="M40" s="11"/>
      <c r="N40" s="12"/>
      <c r="O40" s="11"/>
      <c r="P40" s="12"/>
      <c r="Q40" s="11"/>
      <c r="R40" s="12"/>
      <c r="S40" s="11"/>
      <c r="T40" s="12"/>
      <c r="U40" s="11"/>
      <c r="V40" s="12"/>
      <c r="W40" s="8">
        <v>0.4</v>
      </c>
      <c r="X40" s="32">
        <f t="shared" si="0"/>
        <v>1</v>
      </c>
      <c r="Y40" s="33" t="s">
        <v>229</v>
      </c>
    </row>
    <row r="41" spans="1:25" s="17" customFormat="1" ht="34.799999999999997" x14ac:dyDescent="0.25">
      <c r="A41" s="52">
        <v>40</v>
      </c>
      <c r="B41" s="10" t="s">
        <v>160</v>
      </c>
      <c r="C41" s="10" t="s">
        <v>161</v>
      </c>
      <c r="D41" s="28" t="s">
        <v>111</v>
      </c>
      <c r="E41" s="11"/>
      <c r="F41" s="12"/>
      <c r="G41" s="11"/>
      <c r="H41" s="12"/>
      <c r="I41" s="11"/>
      <c r="J41" s="12"/>
      <c r="K41" s="11">
        <v>1</v>
      </c>
      <c r="L41" s="12">
        <v>0.1</v>
      </c>
      <c r="M41" s="11"/>
      <c r="N41" s="12"/>
      <c r="O41" s="11"/>
      <c r="P41" s="12"/>
      <c r="Q41" s="11"/>
      <c r="R41" s="12"/>
      <c r="S41" s="11">
        <v>1</v>
      </c>
      <c r="T41" s="12">
        <v>0.4</v>
      </c>
      <c r="U41" s="11"/>
      <c r="V41" s="12"/>
      <c r="W41" s="8">
        <v>0.5</v>
      </c>
      <c r="X41" s="32">
        <f t="shared" si="0"/>
        <v>1</v>
      </c>
      <c r="Y41" s="33" t="s">
        <v>230</v>
      </c>
    </row>
    <row r="42" spans="1:25" s="17" customFormat="1" ht="138" x14ac:dyDescent="0.25">
      <c r="A42" s="52">
        <v>41</v>
      </c>
      <c r="B42" s="10" t="s">
        <v>140</v>
      </c>
      <c r="C42" s="10" t="s">
        <v>164</v>
      </c>
      <c r="D42" s="28" t="s">
        <v>111</v>
      </c>
      <c r="E42" s="11">
        <v>4</v>
      </c>
      <c r="F42" s="12">
        <v>0.1</v>
      </c>
      <c r="G42" s="11"/>
      <c r="H42" s="12"/>
      <c r="I42" s="11"/>
      <c r="J42" s="12"/>
      <c r="K42" s="11"/>
      <c r="L42" s="12"/>
      <c r="M42" s="11"/>
      <c r="N42" s="12"/>
      <c r="O42" s="11"/>
      <c r="P42" s="12"/>
      <c r="Q42" s="11"/>
      <c r="R42" s="12"/>
      <c r="S42" s="11"/>
      <c r="T42" s="12"/>
      <c r="U42" s="11"/>
      <c r="V42" s="12"/>
      <c r="W42" s="8">
        <v>0.6</v>
      </c>
      <c r="X42" s="32">
        <f t="shared" si="0"/>
        <v>1</v>
      </c>
      <c r="Y42" s="33" t="s">
        <v>225</v>
      </c>
    </row>
    <row r="43" spans="1:25" s="17" customFormat="1" ht="34.799999999999997" x14ac:dyDescent="0.25">
      <c r="A43" s="52">
        <v>42</v>
      </c>
      <c r="B43" s="10" t="s">
        <v>173</v>
      </c>
      <c r="C43" s="10" t="s">
        <v>174</v>
      </c>
      <c r="D43" s="28" t="s">
        <v>115</v>
      </c>
      <c r="E43" s="11">
        <v>2</v>
      </c>
      <c r="F43" s="12">
        <v>0.125</v>
      </c>
      <c r="G43" s="11"/>
      <c r="H43" s="12"/>
      <c r="I43" s="11"/>
      <c r="J43" s="12"/>
      <c r="K43" s="11"/>
      <c r="L43" s="12"/>
      <c r="M43" s="11"/>
      <c r="N43" s="12"/>
      <c r="O43" s="11"/>
      <c r="P43" s="12"/>
      <c r="Q43" s="11"/>
      <c r="R43" s="12"/>
      <c r="S43" s="11">
        <v>1</v>
      </c>
      <c r="T43" s="12">
        <v>0.25</v>
      </c>
      <c r="U43" s="11"/>
      <c r="V43" s="12"/>
      <c r="W43" s="8">
        <v>0.5</v>
      </c>
      <c r="X43" s="32">
        <f t="shared" si="0"/>
        <v>1</v>
      </c>
      <c r="Y43" s="33" t="s">
        <v>206</v>
      </c>
    </row>
    <row r="44" spans="1:25" s="17" customFormat="1" ht="55.2" x14ac:dyDescent="0.25">
      <c r="A44" s="52">
        <v>43</v>
      </c>
      <c r="B44" s="10" t="s">
        <v>141</v>
      </c>
      <c r="C44" s="10" t="s">
        <v>129</v>
      </c>
      <c r="D44" s="28" t="s">
        <v>111</v>
      </c>
      <c r="E44" s="11">
        <v>2</v>
      </c>
      <c r="F44" s="12">
        <v>2.5000000000000001E-2</v>
      </c>
      <c r="G44" s="11"/>
      <c r="H44" s="12"/>
      <c r="I44" s="11">
        <v>1</v>
      </c>
      <c r="J44" s="12">
        <v>0.25</v>
      </c>
      <c r="K44" s="11">
        <v>1</v>
      </c>
      <c r="L44" s="12">
        <v>0.3</v>
      </c>
      <c r="M44" s="11"/>
      <c r="N44" s="12"/>
      <c r="O44" s="11"/>
      <c r="P44" s="12"/>
      <c r="Q44" s="11"/>
      <c r="R44" s="12"/>
      <c r="S44" s="11"/>
      <c r="T44" s="12"/>
      <c r="U44" s="11"/>
      <c r="V44" s="12"/>
      <c r="W44" s="8">
        <v>0.4</v>
      </c>
      <c r="X44" s="32">
        <f t="shared" si="0"/>
        <v>1</v>
      </c>
      <c r="Y44" s="33" t="s">
        <v>231</v>
      </c>
    </row>
    <row r="45" spans="1:25" s="17" customFormat="1" ht="41.4" x14ac:dyDescent="0.25">
      <c r="A45" s="52">
        <v>44</v>
      </c>
      <c r="B45" s="10" t="s">
        <v>34</v>
      </c>
      <c r="C45" s="10" t="s">
        <v>32</v>
      </c>
      <c r="D45" s="28" t="s">
        <v>111</v>
      </c>
      <c r="E45" s="11">
        <v>3</v>
      </c>
      <c r="F45" s="12"/>
      <c r="G45" s="11"/>
      <c r="H45" s="12"/>
      <c r="I45" s="11"/>
      <c r="J45" s="12"/>
      <c r="K45" s="11"/>
      <c r="L45" s="12"/>
      <c r="M45" s="11"/>
      <c r="N45" s="12"/>
      <c r="O45" s="11"/>
      <c r="P45" s="12"/>
      <c r="Q45" s="11"/>
      <c r="R45" s="12"/>
      <c r="S45" s="11">
        <v>2</v>
      </c>
      <c r="T45" s="12">
        <v>0.25</v>
      </c>
      <c r="U45" s="11"/>
      <c r="V45" s="12"/>
      <c r="W45" s="8">
        <v>0.5</v>
      </c>
      <c r="X45" s="32">
        <f t="shared" si="0"/>
        <v>1</v>
      </c>
      <c r="Y45" s="33" t="s">
        <v>232</v>
      </c>
    </row>
    <row r="46" spans="1:25" s="17" customFormat="1" ht="41.4" x14ac:dyDescent="0.25">
      <c r="A46" s="52">
        <v>45</v>
      </c>
      <c r="B46" s="10" t="s">
        <v>33</v>
      </c>
      <c r="C46" s="10" t="s">
        <v>31</v>
      </c>
      <c r="D46" s="28" t="s">
        <v>111</v>
      </c>
      <c r="E46" s="11">
        <v>3</v>
      </c>
      <c r="F46" s="12"/>
      <c r="G46" s="11"/>
      <c r="H46" s="12"/>
      <c r="I46" s="11"/>
      <c r="J46" s="12"/>
      <c r="K46" s="11"/>
      <c r="L46" s="12"/>
      <c r="M46" s="11"/>
      <c r="N46" s="12"/>
      <c r="O46" s="11"/>
      <c r="P46" s="12"/>
      <c r="Q46" s="11"/>
      <c r="R46" s="12"/>
      <c r="S46" s="11">
        <v>2</v>
      </c>
      <c r="T46" s="12">
        <v>0.25</v>
      </c>
      <c r="U46" s="11"/>
      <c r="V46" s="12"/>
      <c r="W46" s="8">
        <v>0.5</v>
      </c>
      <c r="X46" s="32">
        <f t="shared" si="0"/>
        <v>1</v>
      </c>
      <c r="Y46" s="38" t="s">
        <v>232</v>
      </c>
    </row>
    <row r="47" spans="1:25" s="17" customFormat="1" ht="18" x14ac:dyDescent="0.25">
      <c r="A47" s="52">
        <v>46</v>
      </c>
      <c r="B47" s="10" t="s">
        <v>100</v>
      </c>
      <c r="C47" s="10" t="s">
        <v>101</v>
      </c>
      <c r="D47" s="28" t="s">
        <v>111</v>
      </c>
      <c r="E47" s="11">
        <v>2</v>
      </c>
      <c r="F47" s="12">
        <v>7.4999999999999997E-2</v>
      </c>
      <c r="G47" s="11">
        <v>10</v>
      </c>
      <c r="H47" s="12">
        <v>0.01</v>
      </c>
      <c r="I47" s="11"/>
      <c r="J47" s="12"/>
      <c r="K47" s="11"/>
      <c r="L47" s="12"/>
      <c r="M47" s="11"/>
      <c r="N47" s="12"/>
      <c r="O47" s="11"/>
      <c r="P47" s="12"/>
      <c r="Q47" s="11"/>
      <c r="R47" s="12"/>
      <c r="S47" s="11">
        <v>1</v>
      </c>
      <c r="T47" s="12">
        <v>0.35</v>
      </c>
      <c r="U47" s="11"/>
      <c r="V47" s="12"/>
      <c r="W47" s="8">
        <v>0.4</v>
      </c>
      <c r="X47" s="32">
        <f t="shared" si="0"/>
        <v>1</v>
      </c>
      <c r="Y47" s="33"/>
    </row>
    <row r="48" spans="1:25" s="17" customFormat="1" ht="34.799999999999997" x14ac:dyDescent="0.25">
      <c r="A48" s="52" t="s">
        <v>243</v>
      </c>
      <c r="B48" s="10" t="s">
        <v>102</v>
      </c>
      <c r="C48" s="10" t="s">
        <v>242</v>
      </c>
      <c r="D48" s="28" t="s">
        <v>111</v>
      </c>
      <c r="E48" s="11"/>
      <c r="F48" s="12"/>
      <c r="G48" s="11"/>
      <c r="H48" s="12"/>
      <c r="I48" s="11"/>
      <c r="J48" s="12"/>
      <c r="K48" s="11"/>
      <c r="L48" s="12"/>
      <c r="M48" s="11"/>
      <c r="N48" s="12"/>
      <c r="O48" s="11"/>
      <c r="P48" s="12"/>
      <c r="Q48" s="11"/>
      <c r="R48" s="12"/>
      <c r="S48" s="11">
        <v>2</v>
      </c>
      <c r="T48" s="12">
        <v>0.25</v>
      </c>
      <c r="U48" s="11"/>
      <c r="V48" s="12"/>
      <c r="W48" s="8">
        <v>0.5</v>
      </c>
      <c r="X48" s="32">
        <f t="shared" ref="X48" si="1">(E48*F48)+(G48*H48)+(I48*J48)+(K48*L48)+(M48*N48)+(O48*P48)+(Q48*R48)+(S48*T48)+(U48*V48)+W48</f>
        <v>1</v>
      </c>
      <c r="Y48" s="38" t="s">
        <v>244</v>
      </c>
    </row>
    <row r="49" spans="1:37" s="17" customFormat="1" ht="34.799999999999997" x14ac:dyDescent="0.25">
      <c r="A49" s="52" t="s">
        <v>259</v>
      </c>
      <c r="B49" s="10" t="s">
        <v>102</v>
      </c>
      <c r="C49" s="10" t="s">
        <v>260</v>
      </c>
      <c r="D49" s="28" t="s">
        <v>111</v>
      </c>
      <c r="E49" s="11"/>
      <c r="F49" s="12"/>
      <c r="G49" s="11"/>
      <c r="H49" s="12"/>
      <c r="I49" s="11"/>
      <c r="J49" s="12"/>
      <c r="K49" s="11"/>
      <c r="L49" s="12"/>
      <c r="M49" s="11"/>
      <c r="N49" s="12"/>
      <c r="O49" s="11"/>
      <c r="P49" s="12"/>
      <c r="Q49" s="11"/>
      <c r="R49" s="12"/>
      <c r="S49" s="11">
        <v>1</v>
      </c>
      <c r="T49" s="12">
        <v>0.5</v>
      </c>
      <c r="U49" s="11"/>
      <c r="V49" s="12"/>
      <c r="W49" s="8">
        <v>0.5</v>
      </c>
      <c r="X49" s="32">
        <f t="shared" ref="X49" si="2">(E49*F49)+(G49*H49)+(I49*J49)+(K49*L49)+(M49*N49)+(O49*P49)+(Q49*R49)+(S49*T49)+(U49*V49)+W49</f>
        <v>1</v>
      </c>
      <c r="Y49" s="45" t="s">
        <v>261</v>
      </c>
    </row>
    <row r="50" spans="1:37" s="17" customFormat="1" ht="41.4" x14ac:dyDescent="0.25">
      <c r="A50" s="52">
        <v>48</v>
      </c>
      <c r="B50" s="10" t="s">
        <v>38</v>
      </c>
      <c r="C50" s="10" t="s">
        <v>39</v>
      </c>
      <c r="D50" s="28" t="s">
        <v>110</v>
      </c>
      <c r="E50" s="11"/>
      <c r="F50" s="12"/>
      <c r="G50" s="11"/>
      <c r="H50" s="12"/>
      <c r="I50" s="11"/>
      <c r="J50" s="12"/>
      <c r="K50" s="11"/>
      <c r="L50" s="12"/>
      <c r="M50" s="11"/>
      <c r="N50" s="12"/>
      <c r="O50" s="11"/>
      <c r="P50" s="12"/>
      <c r="Q50" s="11"/>
      <c r="R50" s="12"/>
      <c r="S50" s="11">
        <v>1</v>
      </c>
      <c r="T50" s="12">
        <v>0.3</v>
      </c>
      <c r="U50" s="11">
        <v>13</v>
      </c>
      <c r="V50" s="12">
        <v>2.3099999999999999E-2</v>
      </c>
      <c r="W50" s="8">
        <v>0.4</v>
      </c>
      <c r="X50" s="32">
        <f t="shared" si="0"/>
        <v>1.0003000000000002</v>
      </c>
      <c r="Y50" s="33" t="s">
        <v>204</v>
      </c>
    </row>
    <row r="51" spans="1:37" s="17" customFormat="1" ht="27.6" x14ac:dyDescent="0.25">
      <c r="A51" s="52">
        <v>49</v>
      </c>
      <c r="B51" s="10" t="s">
        <v>40</v>
      </c>
      <c r="C51" s="10" t="s">
        <v>41</v>
      </c>
      <c r="D51" s="28" t="s">
        <v>110</v>
      </c>
      <c r="E51" s="11"/>
      <c r="F51" s="12"/>
      <c r="G51" s="11"/>
      <c r="H51" s="12"/>
      <c r="I51" s="11"/>
      <c r="J51" s="12"/>
      <c r="K51" s="11"/>
      <c r="L51" s="12"/>
      <c r="M51" s="11"/>
      <c r="N51" s="12"/>
      <c r="O51" s="11"/>
      <c r="P51" s="12"/>
      <c r="Q51" s="11"/>
      <c r="R51" s="12"/>
      <c r="S51" s="11">
        <v>1</v>
      </c>
      <c r="T51" s="12">
        <v>0.3</v>
      </c>
      <c r="U51" s="11">
        <v>13</v>
      </c>
      <c r="V51" s="12">
        <v>2.3099999999999999E-2</v>
      </c>
      <c r="W51" s="8">
        <v>0.4</v>
      </c>
      <c r="X51" s="32">
        <f t="shared" si="0"/>
        <v>1.0003000000000002</v>
      </c>
      <c r="Y51" s="33" t="s">
        <v>205</v>
      </c>
    </row>
    <row r="52" spans="1:37" s="17" customFormat="1" ht="27.6" x14ac:dyDescent="0.25">
      <c r="A52" s="52">
        <v>50</v>
      </c>
      <c r="B52" s="10" t="s">
        <v>42</v>
      </c>
      <c r="C52" s="10" t="s">
        <v>43</v>
      </c>
      <c r="D52" s="28" t="s">
        <v>110</v>
      </c>
      <c r="E52" s="11" t="s">
        <v>238</v>
      </c>
      <c r="F52" s="12">
        <v>0.15</v>
      </c>
      <c r="G52" s="11"/>
      <c r="H52" s="12"/>
      <c r="I52" s="11"/>
      <c r="J52" s="12"/>
      <c r="K52" s="11"/>
      <c r="L52" s="12"/>
      <c r="M52" s="11"/>
      <c r="N52" s="12"/>
      <c r="O52" s="11"/>
      <c r="P52" s="12"/>
      <c r="Q52" s="11"/>
      <c r="R52" s="12"/>
      <c r="S52" s="11">
        <v>1</v>
      </c>
      <c r="T52" s="12">
        <v>0.35</v>
      </c>
      <c r="U52" s="11"/>
      <c r="V52" s="12"/>
      <c r="W52" s="8">
        <v>0.5</v>
      </c>
      <c r="X52" s="32">
        <v>1</v>
      </c>
      <c r="Y52" s="33" t="s">
        <v>233</v>
      </c>
    </row>
    <row r="53" spans="1:37" s="17" customFormat="1" ht="34.799999999999997" x14ac:dyDescent="0.25">
      <c r="A53" s="52" t="s">
        <v>191</v>
      </c>
      <c r="B53" s="10" t="s">
        <v>154</v>
      </c>
      <c r="C53" s="10" t="s">
        <v>192</v>
      </c>
      <c r="D53" s="28" t="s">
        <v>110</v>
      </c>
      <c r="E53" s="11"/>
      <c r="F53" s="12"/>
      <c r="G53" s="11">
        <v>2</v>
      </c>
      <c r="H53" s="12">
        <v>0.1</v>
      </c>
      <c r="I53" s="11"/>
      <c r="J53" s="12"/>
      <c r="K53" s="11"/>
      <c r="L53" s="12"/>
      <c r="M53" s="11"/>
      <c r="N53" s="12"/>
      <c r="O53" s="11"/>
      <c r="P53" s="12"/>
      <c r="Q53" s="11"/>
      <c r="R53" s="12"/>
      <c r="S53" s="11">
        <v>1</v>
      </c>
      <c r="T53" s="12">
        <v>0.3</v>
      </c>
      <c r="U53" s="11"/>
      <c r="V53" s="12"/>
      <c r="W53" s="8">
        <v>0.5</v>
      </c>
      <c r="X53" s="32">
        <f t="shared" si="0"/>
        <v>1</v>
      </c>
      <c r="Y53" s="38" t="s">
        <v>193</v>
      </c>
    </row>
    <row r="54" spans="1:37" s="17" customFormat="1" ht="55.2" x14ac:dyDescent="0.25">
      <c r="A54" s="52" t="s">
        <v>208</v>
      </c>
      <c r="B54" s="10" t="s">
        <v>154</v>
      </c>
      <c r="C54" s="10" t="s">
        <v>210</v>
      </c>
      <c r="D54" s="28" t="s">
        <v>110</v>
      </c>
      <c r="E54" s="11">
        <v>2</v>
      </c>
      <c r="F54" s="12">
        <v>0.1</v>
      </c>
      <c r="G54" s="11"/>
      <c r="H54" s="12"/>
      <c r="I54" s="11"/>
      <c r="J54" s="12"/>
      <c r="K54" s="11"/>
      <c r="L54" s="12"/>
      <c r="M54" s="11"/>
      <c r="N54" s="12"/>
      <c r="O54" s="11"/>
      <c r="P54" s="12"/>
      <c r="Q54" s="11"/>
      <c r="R54" s="12"/>
      <c r="S54" s="11">
        <v>1</v>
      </c>
      <c r="T54" s="12">
        <v>0.3</v>
      </c>
      <c r="U54" s="11"/>
      <c r="V54" s="12"/>
      <c r="W54" s="8">
        <v>0.5</v>
      </c>
      <c r="X54" s="32">
        <f t="shared" si="0"/>
        <v>1</v>
      </c>
      <c r="Y54" s="38" t="s">
        <v>212</v>
      </c>
    </row>
    <row r="55" spans="1:37" s="17" customFormat="1" ht="34.799999999999997" x14ac:dyDescent="0.25">
      <c r="A55" s="52" t="s">
        <v>209</v>
      </c>
      <c r="B55" s="10" t="s">
        <v>154</v>
      </c>
      <c r="C55" s="10" t="s">
        <v>211</v>
      </c>
      <c r="D55" s="28" t="s">
        <v>110</v>
      </c>
      <c r="E55" s="11">
        <v>2</v>
      </c>
      <c r="F55" s="12">
        <v>0.03</v>
      </c>
      <c r="G55" s="11">
        <v>1</v>
      </c>
      <c r="H55" s="12">
        <v>0.14000000000000001</v>
      </c>
      <c r="I55" s="11"/>
      <c r="J55" s="12"/>
      <c r="K55" s="11"/>
      <c r="L55" s="12"/>
      <c r="M55" s="11"/>
      <c r="N55" s="12"/>
      <c r="O55" s="11"/>
      <c r="P55" s="12"/>
      <c r="Q55" s="11"/>
      <c r="R55" s="12"/>
      <c r="S55" s="11">
        <v>1</v>
      </c>
      <c r="T55" s="12">
        <v>0.3</v>
      </c>
      <c r="U55" s="11"/>
      <c r="V55" s="12"/>
      <c r="W55" s="8">
        <v>0.5</v>
      </c>
      <c r="X55" s="32">
        <f t="shared" si="0"/>
        <v>1</v>
      </c>
      <c r="Y55" s="38"/>
    </row>
    <row r="56" spans="1:37" s="17" customFormat="1" ht="34.799999999999997" x14ac:dyDescent="0.25">
      <c r="A56" s="53" t="s">
        <v>213</v>
      </c>
      <c r="B56" s="10" t="s">
        <v>125</v>
      </c>
      <c r="C56" s="10" t="s">
        <v>214</v>
      </c>
      <c r="D56" s="28" t="s">
        <v>110</v>
      </c>
      <c r="E56" s="11"/>
      <c r="F56" s="12"/>
      <c r="G56" s="11">
        <v>1</v>
      </c>
      <c r="H56" s="12">
        <v>0.2</v>
      </c>
      <c r="I56" s="11"/>
      <c r="J56" s="12"/>
      <c r="K56" s="11"/>
      <c r="L56" s="12"/>
      <c r="M56" s="11"/>
      <c r="N56" s="12"/>
      <c r="O56" s="11"/>
      <c r="P56" s="12"/>
      <c r="Q56" s="11"/>
      <c r="R56" s="12"/>
      <c r="S56" s="11">
        <v>1</v>
      </c>
      <c r="T56" s="12">
        <v>0.3</v>
      </c>
      <c r="U56" s="11"/>
      <c r="V56" s="12"/>
      <c r="W56" s="8">
        <v>0.5</v>
      </c>
      <c r="X56" s="32">
        <f t="shared" si="0"/>
        <v>1</v>
      </c>
      <c r="Y56" s="38" t="s">
        <v>215</v>
      </c>
    </row>
    <row r="57" spans="1:37" s="17" customFormat="1" ht="41.4" x14ac:dyDescent="0.25">
      <c r="A57" s="53" t="s">
        <v>219</v>
      </c>
      <c r="B57" s="10" t="s">
        <v>125</v>
      </c>
      <c r="C57" s="10" t="s">
        <v>220</v>
      </c>
      <c r="D57" s="28" t="s">
        <v>110</v>
      </c>
      <c r="E57" s="11">
        <v>3</v>
      </c>
      <c r="F57" s="12">
        <v>0.05</v>
      </c>
      <c r="G57" s="11">
        <v>4</v>
      </c>
      <c r="H57" s="12">
        <v>0.05</v>
      </c>
      <c r="I57" s="11"/>
      <c r="J57" s="12"/>
      <c r="K57" s="11"/>
      <c r="L57" s="12"/>
      <c r="M57" s="11"/>
      <c r="N57" s="12"/>
      <c r="O57" s="11"/>
      <c r="P57" s="12"/>
      <c r="Q57" s="11"/>
      <c r="R57" s="12"/>
      <c r="S57" s="11">
        <v>1</v>
      </c>
      <c r="T57" s="12">
        <v>0.25</v>
      </c>
      <c r="U57" s="11"/>
      <c r="V57" s="12"/>
      <c r="W57" s="8">
        <v>0.4</v>
      </c>
      <c r="X57" s="32">
        <f t="shared" si="0"/>
        <v>1</v>
      </c>
      <c r="Y57" s="38" t="s">
        <v>221</v>
      </c>
    </row>
    <row r="58" spans="1:37" s="9" customFormat="1" ht="138" x14ac:dyDescent="0.25">
      <c r="A58" s="52">
        <v>53</v>
      </c>
      <c r="B58" s="10" t="s">
        <v>123</v>
      </c>
      <c r="C58" s="10" t="s">
        <v>124</v>
      </c>
      <c r="D58" s="28" t="s">
        <v>110</v>
      </c>
      <c r="E58" s="11">
        <v>2</v>
      </c>
      <c r="F58" s="12">
        <v>0</v>
      </c>
      <c r="G58" s="11"/>
      <c r="H58" s="12"/>
      <c r="I58" s="11"/>
      <c r="J58" s="12"/>
      <c r="K58" s="11"/>
      <c r="L58" s="12"/>
      <c r="M58" s="11"/>
      <c r="N58" s="12"/>
      <c r="O58" s="11"/>
      <c r="P58" s="12"/>
      <c r="Q58" s="11"/>
      <c r="R58" s="12"/>
      <c r="S58" s="11">
        <v>1</v>
      </c>
      <c r="T58" s="12">
        <v>0.5</v>
      </c>
      <c r="U58" s="11"/>
      <c r="V58" s="12"/>
      <c r="W58" s="8">
        <v>0.5</v>
      </c>
      <c r="X58" s="32">
        <f t="shared" si="0"/>
        <v>1</v>
      </c>
      <c r="Y58" s="33" t="s">
        <v>226</v>
      </c>
    </row>
    <row r="59" spans="1:37" s="9" customFormat="1" ht="124.2" x14ac:dyDescent="0.25">
      <c r="A59" s="52">
        <v>54</v>
      </c>
      <c r="B59" s="10" t="s">
        <v>44</v>
      </c>
      <c r="C59" s="10" t="s">
        <v>155</v>
      </c>
      <c r="D59" s="28" t="s">
        <v>110</v>
      </c>
      <c r="E59" s="11">
        <v>2</v>
      </c>
      <c r="F59" s="12">
        <v>0</v>
      </c>
      <c r="G59" s="11"/>
      <c r="H59" s="12"/>
      <c r="I59" s="11"/>
      <c r="J59" s="12"/>
      <c r="K59" s="11"/>
      <c r="L59" s="12"/>
      <c r="M59" s="11"/>
      <c r="N59" s="12"/>
      <c r="O59" s="11"/>
      <c r="P59" s="12"/>
      <c r="Q59" s="11"/>
      <c r="R59" s="12"/>
      <c r="S59" s="11">
        <v>1</v>
      </c>
      <c r="T59" s="12">
        <v>0.5</v>
      </c>
      <c r="U59" s="11"/>
      <c r="V59" s="12"/>
      <c r="W59" s="8">
        <v>0.5</v>
      </c>
      <c r="X59" s="32">
        <f t="shared" si="0"/>
        <v>1</v>
      </c>
      <c r="Y59" s="33" t="s">
        <v>224</v>
      </c>
    </row>
    <row r="60" spans="1:37" s="9" customFormat="1" ht="41.4" x14ac:dyDescent="0.25">
      <c r="A60" s="52">
        <v>55</v>
      </c>
      <c r="B60" s="10" t="s">
        <v>126</v>
      </c>
      <c r="C60" s="10" t="s">
        <v>127</v>
      </c>
      <c r="D60" s="28" t="s">
        <v>110</v>
      </c>
      <c r="E60" s="11">
        <v>1</v>
      </c>
      <c r="F60" s="12">
        <v>0.1</v>
      </c>
      <c r="G60" s="11"/>
      <c r="H60" s="12"/>
      <c r="I60" s="11"/>
      <c r="J60" s="12"/>
      <c r="K60" s="11"/>
      <c r="L60" s="12"/>
      <c r="M60" s="11"/>
      <c r="N60" s="12"/>
      <c r="O60" s="11"/>
      <c r="P60" s="12"/>
      <c r="Q60" s="11"/>
      <c r="R60" s="12"/>
      <c r="S60" s="11">
        <v>1</v>
      </c>
      <c r="T60" s="12">
        <v>0.4</v>
      </c>
      <c r="U60" s="11"/>
      <c r="V60" s="12"/>
      <c r="W60" s="8">
        <v>0.5</v>
      </c>
      <c r="X60" s="32">
        <f t="shared" si="0"/>
        <v>1</v>
      </c>
      <c r="Y60" s="38" t="s">
        <v>195</v>
      </c>
    </row>
    <row r="61" spans="1:37" s="9" customFormat="1" ht="18" x14ac:dyDescent="0.25">
      <c r="A61" s="52">
        <v>56</v>
      </c>
      <c r="B61" s="10" t="s">
        <v>59</v>
      </c>
      <c r="C61" s="10" t="s">
        <v>60</v>
      </c>
      <c r="D61" s="28" t="s">
        <v>110</v>
      </c>
      <c r="E61" s="11">
        <v>4</v>
      </c>
      <c r="F61" s="12">
        <v>0.1</v>
      </c>
      <c r="G61" s="11"/>
      <c r="H61" s="12"/>
      <c r="I61" s="11"/>
      <c r="J61" s="12"/>
      <c r="K61" s="11"/>
      <c r="L61" s="12"/>
      <c r="M61" s="11"/>
      <c r="N61" s="12"/>
      <c r="O61" s="11"/>
      <c r="P61" s="12"/>
      <c r="Q61" s="11"/>
      <c r="R61" s="12"/>
      <c r="S61" s="11">
        <v>1</v>
      </c>
      <c r="T61" s="12">
        <v>0.2</v>
      </c>
      <c r="U61" s="11"/>
      <c r="V61" s="12"/>
      <c r="W61" s="8">
        <v>0.4</v>
      </c>
      <c r="X61" s="32">
        <f t="shared" si="0"/>
        <v>1</v>
      </c>
      <c r="Y61" s="33"/>
    </row>
    <row r="62" spans="1:37" s="9" customFormat="1" ht="34.799999999999997" x14ac:dyDescent="0.25">
      <c r="A62" s="52">
        <v>57</v>
      </c>
      <c r="B62" s="10" t="s">
        <v>103</v>
      </c>
      <c r="C62" s="10" t="s">
        <v>104</v>
      </c>
      <c r="D62" s="28" t="s">
        <v>110</v>
      </c>
      <c r="E62" s="11">
        <v>2</v>
      </c>
      <c r="F62" s="12">
        <v>0.05</v>
      </c>
      <c r="G62" s="11">
        <v>4</v>
      </c>
      <c r="H62" s="12">
        <v>0.05</v>
      </c>
      <c r="I62" s="11"/>
      <c r="J62" s="12"/>
      <c r="K62" s="11"/>
      <c r="L62" s="12"/>
      <c r="M62" s="11"/>
      <c r="N62" s="12"/>
      <c r="O62" s="11"/>
      <c r="P62" s="12"/>
      <c r="Q62" s="11"/>
      <c r="R62" s="12"/>
      <c r="S62" s="11">
        <v>1</v>
      </c>
      <c r="T62" s="12">
        <v>0.3</v>
      </c>
      <c r="U62" s="11"/>
      <c r="V62" s="12"/>
      <c r="W62" s="8">
        <v>0.4</v>
      </c>
      <c r="X62" s="32">
        <f t="shared" si="0"/>
        <v>1</v>
      </c>
      <c r="Y62" s="33"/>
    </row>
    <row r="63" spans="1:37" s="9" customFormat="1" ht="41.4" x14ac:dyDescent="0.25">
      <c r="A63" s="52">
        <v>58</v>
      </c>
      <c r="B63" s="10" t="s">
        <v>119</v>
      </c>
      <c r="C63" s="10" t="s">
        <v>80</v>
      </c>
      <c r="D63" s="28" t="s">
        <v>118</v>
      </c>
      <c r="E63" s="11"/>
      <c r="F63" s="12"/>
      <c r="G63" s="11"/>
      <c r="H63" s="12"/>
      <c r="I63" s="11">
        <v>3</v>
      </c>
      <c r="J63" s="12">
        <v>0.12</v>
      </c>
      <c r="K63" s="11"/>
      <c r="L63" s="12"/>
      <c r="M63" s="11"/>
      <c r="N63" s="12"/>
      <c r="O63" s="11"/>
      <c r="P63" s="12"/>
      <c r="Q63" s="11"/>
      <c r="R63" s="12"/>
      <c r="S63" s="11">
        <v>2</v>
      </c>
      <c r="T63" s="12">
        <v>0.12</v>
      </c>
      <c r="U63" s="11"/>
      <c r="V63" s="12"/>
      <c r="W63" s="8">
        <v>0.4</v>
      </c>
      <c r="X63" s="32">
        <f t="shared" si="0"/>
        <v>1</v>
      </c>
      <c r="Y63" s="39" t="s">
        <v>239</v>
      </c>
    </row>
    <row r="64" spans="1:37" s="9" customFormat="1" ht="34.799999999999997" x14ac:dyDescent="0.25">
      <c r="A64" s="52" t="s">
        <v>256</v>
      </c>
      <c r="B64" s="10" t="s">
        <v>66</v>
      </c>
      <c r="C64" s="10" t="s">
        <v>250</v>
      </c>
      <c r="D64" s="28" t="s">
        <v>118</v>
      </c>
      <c r="E64" s="11"/>
      <c r="F64" s="12"/>
      <c r="G64" s="11"/>
      <c r="H64" s="12"/>
      <c r="I64" s="11">
        <v>1</v>
      </c>
      <c r="J64" s="12">
        <v>0.3</v>
      </c>
      <c r="K64" s="11"/>
      <c r="L64" s="12"/>
      <c r="M64" s="11"/>
      <c r="N64" s="12"/>
      <c r="O64" s="11"/>
      <c r="P64" s="12"/>
      <c r="Q64" s="11"/>
      <c r="R64" s="12"/>
      <c r="S64" s="11">
        <v>1</v>
      </c>
      <c r="T64" s="12">
        <v>0.3</v>
      </c>
      <c r="U64" s="11"/>
      <c r="V64" s="12"/>
      <c r="W64" s="8">
        <v>0.4</v>
      </c>
      <c r="X64" s="32">
        <f t="shared" ref="X64:X65" si="3">(E64*F64)+(G64*H64)+(I64*J64)+(K64*L64)+(M64*N64)+(O64*P64)+(Q64*R64)+(S64*T64)+(U64*V64)+W64</f>
        <v>1</v>
      </c>
      <c r="Y64" s="49" t="s">
        <v>253</v>
      </c>
      <c r="Z64" s="49"/>
      <c r="AA64" s="49"/>
      <c r="AB64" s="49"/>
      <c r="AC64" s="49"/>
      <c r="AD64" s="49"/>
      <c r="AE64" s="49"/>
      <c r="AF64" s="49"/>
      <c r="AG64" s="49"/>
      <c r="AH64" s="49"/>
      <c r="AI64" s="49"/>
      <c r="AJ64" s="49"/>
      <c r="AK64" s="49"/>
    </row>
    <row r="65" spans="1:37" s="9" customFormat="1" ht="34.799999999999997" x14ac:dyDescent="0.25">
      <c r="A65" s="52" t="s">
        <v>257</v>
      </c>
      <c r="B65" s="10" t="s">
        <v>66</v>
      </c>
      <c r="C65" s="10" t="s">
        <v>251</v>
      </c>
      <c r="D65" s="28" t="s">
        <v>118</v>
      </c>
      <c r="E65" s="11"/>
      <c r="F65" s="12"/>
      <c r="G65" s="11"/>
      <c r="H65" s="12"/>
      <c r="I65" s="11">
        <v>1</v>
      </c>
      <c r="J65" s="12">
        <v>0.22</v>
      </c>
      <c r="K65" s="11"/>
      <c r="L65" s="12"/>
      <c r="M65" s="11"/>
      <c r="N65" s="12"/>
      <c r="O65" s="11"/>
      <c r="P65" s="12"/>
      <c r="Q65" s="11"/>
      <c r="R65" s="12"/>
      <c r="S65" s="11">
        <v>1</v>
      </c>
      <c r="T65" s="12">
        <v>0.33</v>
      </c>
      <c r="U65" s="11"/>
      <c r="V65" s="12"/>
      <c r="W65" s="8">
        <v>0.45</v>
      </c>
      <c r="X65" s="32">
        <f t="shared" si="3"/>
        <v>1</v>
      </c>
      <c r="Y65" s="43" t="s">
        <v>254</v>
      </c>
      <c r="Z65" s="50"/>
      <c r="AA65" s="50"/>
      <c r="AB65" s="50"/>
      <c r="AC65" s="50"/>
      <c r="AD65" s="50"/>
      <c r="AE65" s="50"/>
      <c r="AF65" s="50"/>
      <c r="AG65" s="50"/>
      <c r="AH65" s="50"/>
      <c r="AI65" s="50"/>
      <c r="AJ65" s="50"/>
      <c r="AK65" s="50"/>
    </row>
    <row r="66" spans="1:37" s="9" customFormat="1" ht="34.799999999999997" x14ac:dyDescent="0.25">
      <c r="A66" s="52" t="s">
        <v>258</v>
      </c>
      <c r="B66" s="10" t="s">
        <v>66</v>
      </c>
      <c r="C66" s="10" t="s">
        <v>252</v>
      </c>
      <c r="D66" s="28" t="s">
        <v>118</v>
      </c>
      <c r="E66" s="11"/>
      <c r="F66" s="12"/>
      <c r="G66" s="11"/>
      <c r="H66" s="12"/>
      <c r="I66" s="11">
        <v>1</v>
      </c>
      <c r="J66" s="12">
        <v>0.22</v>
      </c>
      <c r="K66" s="11"/>
      <c r="L66" s="12"/>
      <c r="M66" s="11"/>
      <c r="N66" s="12"/>
      <c r="O66" s="11"/>
      <c r="P66" s="12"/>
      <c r="Q66" s="11"/>
      <c r="R66" s="12"/>
      <c r="S66" s="11">
        <v>1</v>
      </c>
      <c r="T66" s="12">
        <v>0.33</v>
      </c>
      <c r="U66" s="11"/>
      <c r="V66" s="12"/>
      <c r="W66" s="8">
        <v>0.45</v>
      </c>
      <c r="X66" s="32">
        <f t="shared" ref="X66" si="4">(E66*F66)+(G66*H66)+(I66*J66)+(K66*L66)+(M66*N66)+(O66*P66)+(Q66*R66)+(S66*T66)+(U66*V66)+W66</f>
        <v>1</v>
      </c>
      <c r="Y66" s="43" t="s">
        <v>255</v>
      </c>
      <c r="Z66" s="51"/>
      <c r="AA66" s="51"/>
      <c r="AB66" s="51"/>
      <c r="AC66" s="51"/>
      <c r="AD66" s="51"/>
      <c r="AE66" s="51"/>
      <c r="AF66" s="51"/>
      <c r="AG66" s="51"/>
      <c r="AH66" s="51"/>
      <c r="AI66" s="51"/>
      <c r="AJ66" s="51"/>
      <c r="AK66" s="51"/>
    </row>
    <row r="67" spans="1:37" s="9" customFormat="1" ht="18" x14ac:dyDescent="0.25">
      <c r="A67" s="52">
        <v>60</v>
      </c>
      <c r="B67" s="10" t="s">
        <v>67</v>
      </c>
      <c r="C67" s="10" t="s">
        <v>68</v>
      </c>
      <c r="D67" s="28" t="s">
        <v>118</v>
      </c>
      <c r="E67" s="11"/>
      <c r="F67" s="12"/>
      <c r="G67" s="11"/>
      <c r="H67" s="12"/>
      <c r="I67" s="11">
        <v>1</v>
      </c>
      <c r="J67" s="12">
        <v>0.3</v>
      </c>
      <c r="K67" s="11"/>
      <c r="L67" s="12"/>
      <c r="M67" s="11"/>
      <c r="N67" s="12"/>
      <c r="O67" s="11"/>
      <c r="P67" s="12"/>
      <c r="Q67" s="11"/>
      <c r="R67" s="12"/>
      <c r="S67" s="11">
        <v>1</v>
      </c>
      <c r="T67" s="12">
        <v>0.3</v>
      </c>
      <c r="U67" s="11"/>
      <c r="V67" s="12"/>
      <c r="W67" s="8">
        <v>0.4</v>
      </c>
      <c r="X67" s="32">
        <f t="shared" si="0"/>
        <v>1</v>
      </c>
      <c r="Y67" s="45" t="s">
        <v>249</v>
      </c>
    </row>
    <row r="68" spans="1:37" s="9" customFormat="1" ht="27.6" x14ac:dyDescent="0.25">
      <c r="A68" s="52">
        <v>61</v>
      </c>
      <c r="B68" s="10" t="s">
        <v>90</v>
      </c>
      <c r="C68" s="10" t="s">
        <v>91</v>
      </c>
      <c r="D68" s="28" t="s">
        <v>118</v>
      </c>
      <c r="E68" s="11"/>
      <c r="F68" s="12"/>
      <c r="G68" s="11"/>
      <c r="H68" s="12"/>
      <c r="I68" s="11">
        <v>1</v>
      </c>
      <c r="J68" s="12">
        <v>0.3</v>
      </c>
      <c r="K68" s="11"/>
      <c r="L68" s="12"/>
      <c r="M68" s="11"/>
      <c r="N68" s="12"/>
      <c r="O68" s="11"/>
      <c r="P68" s="12"/>
      <c r="Q68" s="11"/>
      <c r="R68" s="12"/>
      <c r="S68" s="11">
        <v>1</v>
      </c>
      <c r="T68" s="12">
        <v>0.3</v>
      </c>
      <c r="U68" s="11"/>
      <c r="V68" s="12"/>
      <c r="W68" s="8">
        <v>0.4</v>
      </c>
      <c r="X68" s="32">
        <f t="shared" si="0"/>
        <v>1</v>
      </c>
      <c r="Y68" s="33" t="s">
        <v>235</v>
      </c>
    </row>
    <row r="69" spans="1:37" s="9" customFormat="1" ht="18" x14ac:dyDescent="0.25">
      <c r="A69" s="52">
        <v>62</v>
      </c>
      <c r="B69" s="10" t="s">
        <v>171</v>
      </c>
      <c r="C69" s="10" t="s">
        <v>172</v>
      </c>
      <c r="D69" s="28" t="s">
        <v>118</v>
      </c>
      <c r="E69" s="40"/>
      <c r="F69" s="41"/>
      <c r="G69" s="40"/>
      <c r="H69" s="41"/>
      <c r="I69" s="40">
        <v>1</v>
      </c>
      <c r="J69" s="41">
        <v>0.2</v>
      </c>
      <c r="K69" s="40"/>
      <c r="L69" s="41"/>
      <c r="M69" s="40"/>
      <c r="N69" s="41"/>
      <c r="O69" s="40"/>
      <c r="P69" s="41"/>
      <c r="Q69" s="40"/>
      <c r="R69" s="41"/>
      <c r="S69" s="40">
        <v>2</v>
      </c>
      <c r="T69" s="41">
        <v>0.2</v>
      </c>
      <c r="U69" s="40"/>
      <c r="V69" s="41"/>
      <c r="W69" s="42">
        <v>0.4</v>
      </c>
      <c r="X69" s="32">
        <f t="shared" si="0"/>
        <v>1</v>
      </c>
      <c r="Y69" s="43" t="s">
        <v>247</v>
      </c>
    </row>
    <row r="70" spans="1:37" s="9" customFormat="1" ht="27.6" x14ac:dyDescent="0.25">
      <c r="A70" s="52">
        <v>63</v>
      </c>
      <c r="B70" s="10" t="s">
        <v>97</v>
      </c>
      <c r="C70" s="10" t="s">
        <v>98</v>
      </c>
      <c r="D70" s="28" t="s">
        <v>118</v>
      </c>
      <c r="E70" s="40">
        <v>1</v>
      </c>
      <c r="F70" s="41">
        <v>0.25</v>
      </c>
      <c r="G70" s="40"/>
      <c r="H70" s="41"/>
      <c r="I70" s="40"/>
      <c r="J70" s="41"/>
      <c r="K70" s="40"/>
      <c r="L70" s="41"/>
      <c r="M70" s="40"/>
      <c r="N70" s="41"/>
      <c r="O70" s="40"/>
      <c r="P70" s="41"/>
      <c r="Q70" s="40"/>
      <c r="R70" s="41"/>
      <c r="S70" s="40">
        <v>1</v>
      </c>
      <c r="T70" s="41">
        <v>0.25</v>
      </c>
      <c r="U70" s="40"/>
      <c r="V70" s="41"/>
      <c r="W70" s="42">
        <v>0.5</v>
      </c>
      <c r="X70" s="32">
        <f t="shared" si="0"/>
        <v>1</v>
      </c>
      <c r="Y70" s="43" t="s">
        <v>246</v>
      </c>
    </row>
    <row r="71" spans="1:37" s="9" customFormat="1" ht="18" x14ac:dyDescent="0.25">
      <c r="A71" s="52">
        <v>64</v>
      </c>
      <c r="B71" s="10" t="s">
        <v>107</v>
      </c>
      <c r="C71" s="10" t="s">
        <v>108</v>
      </c>
      <c r="D71" s="28" t="s">
        <v>118</v>
      </c>
      <c r="E71" s="11"/>
      <c r="F71" s="12"/>
      <c r="G71" s="11">
        <v>6</v>
      </c>
      <c r="H71" s="12">
        <v>0.1</v>
      </c>
      <c r="I71" s="11"/>
      <c r="J71" s="12"/>
      <c r="K71" s="11"/>
      <c r="L71" s="12"/>
      <c r="M71" s="11"/>
      <c r="N71" s="12"/>
      <c r="O71" s="11"/>
      <c r="P71" s="12"/>
      <c r="Q71" s="11"/>
      <c r="R71" s="12"/>
      <c r="S71" s="11"/>
      <c r="T71" s="12"/>
      <c r="U71" s="11"/>
      <c r="V71" s="12"/>
      <c r="W71" s="8">
        <v>0.4</v>
      </c>
      <c r="X71" s="32">
        <f t="shared" si="0"/>
        <v>1</v>
      </c>
      <c r="Y71" s="33" t="s">
        <v>234</v>
      </c>
    </row>
    <row r="72" spans="1:37" s="9" customFormat="1" ht="18" x14ac:dyDescent="0.25">
      <c r="A72" s="52">
        <v>65</v>
      </c>
      <c r="B72" s="10" t="s">
        <v>51</v>
      </c>
      <c r="C72" s="10" t="s">
        <v>52</v>
      </c>
      <c r="D72" s="28" t="s">
        <v>112</v>
      </c>
      <c r="E72" s="11">
        <v>1</v>
      </c>
      <c r="F72" s="12">
        <v>0.15</v>
      </c>
      <c r="G72" s="11"/>
      <c r="H72" s="12"/>
      <c r="I72" s="11"/>
      <c r="J72" s="12"/>
      <c r="K72" s="11"/>
      <c r="L72" s="12"/>
      <c r="M72" s="11"/>
      <c r="N72" s="12"/>
      <c r="O72" s="11"/>
      <c r="P72" s="12"/>
      <c r="Q72" s="11"/>
      <c r="R72" s="12"/>
      <c r="S72" s="11">
        <v>2</v>
      </c>
      <c r="T72" s="12">
        <v>0.17499999999999999</v>
      </c>
      <c r="U72" s="11"/>
      <c r="V72" s="12"/>
      <c r="W72" s="8">
        <v>0.5</v>
      </c>
      <c r="X72" s="32">
        <f t="shared" ref="X72:X89" si="5">(E72*F72)+(G72*H72)+(I72*J72)+(K72*L72)+(M72*N72)+(O72*P72)+(Q72*R72)+(S72*T72)+(U72*V72)+W72</f>
        <v>1</v>
      </c>
      <c r="Y72" s="33" t="s">
        <v>217</v>
      </c>
    </row>
    <row r="73" spans="1:37" s="9" customFormat="1" ht="18" x14ac:dyDescent="0.25">
      <c r="A73" s="52">
        <v>66</v>
      </c>
      <c r="B73" s="10" t="s">
        <v>53</v>
      </c>
      <c r="C73" s="10" t="s">
        <v>54</v>
      </c>
      <c r="D73" s="28" t="s">
        <v>112</v>
      </c>
      <c r="E73" s="11">
        <v>1</v>
      </c>
      <c r="F73" s="12">
        <v>0.15</v>
      </c>
      <c r="G73" s="11"/>
      <c r="H73" s="12"/>
      <c r="I73" s="11"/>
      <c r="J73" s="12"/>
      <c r="K73" s="11"/>
      <c r="L73" s="12"/>
      <c r="M73" s="11"/>
      <c r="N73" s="12"/>
      <c r="O73" s="11"/>
      <c r="P73" s="12"/>
      <c r="Q73" s="11"/>
      <c r="R73" s="12"/>
      <c r="S73" s="11">
        <v>2</v>
      </c>
      <c r="T73" s="12">
        <v>0.17499999999999999</v>
      </c>
      <c r="U73" s="11"/>
      <c r="V73" s="12"/>
      <c r="W73" s="8">
        <v>0.5</v>
      </c>
      <c r="X73" s="32">
        <f t="shared" si="5"/>
        <v>1</v>
      </c>
      <c r="Y73" s="33" t="s">
        <v>217</v>
      </c>
    </row>
    <row r="74" spans="1:37" s="9" customFormat="1" ht="18" x14ac:dyDescent="0.25">
      <c r="A74" s="52">
        <v>67</v>
      </c>
      <c r="B74" s="10" t="s">
        <v>120</v>
      </c>
      <c r="C74" s="10" t="s">
        <v>79</v>
      </c>
      <c r="D74" s="28" t="s">
        <v>112</v>
      </c>
      <c r="E74" s="11"/>
      <c r="F74" s="12"/>
      <c r="G74" s="11"/>
      <c r="H74" s="12"/>
      <c r="I74" s="11"/>
      <c r="J74" s="12"/>
      <c r="K74" s="11"/>
      <c r="L74" s="12"/>
      <c r="M74" s="11"/>
      <c r="N74" s="12"/>
      <c r="O74" s="11"/>
      <c r="P74" s="12"/>
      <c r="Q74" s="11"/>
      <c r="R74" s="12"/>
      <c r="S74" s="11">
        <v>2</v>
      </c>
      <c r="T74" s="12">
        <v>0.25</v>
      </c>
      <c r="U74" s="11"/>
      <c r="V74" s="12"/>
      <c r="W74" s="8">
        <v>0.5</v>
      </c>
      <c r="X74" s="32">
        <f t="shared" si="5"/>
        <v>1</v>
      </c>
      <c r="Y74" s="33" t="s">
        <v>217</v>
      </c>
    </row>
    <row r="75" spans="1:37" s="9" customFormat="1" ht="27.6" x14ac:dyDescent="0.25">
      <c r="A75" s="52">
        <v>68</v>
      </c>
      <c r="B75" s="10" t="s">
        <v>128</v>
      </c>
      <c r="C75" s="10" t="s">
        <v>61</v>
      </c>
      <c r="D75" s="28" t="s">
        <v>112</v>
      </c>
      <c r="E75" s="11"/>
      <c r="F75" s="12"/>
      <c r="G75" s="11"/>
      <c r="H75" s="12"/>
      <c r="I75" s="11">
        <v>1</v>
      </c>
      <c r="J75" s="12">
        <v>0.25</v>
      </c>
      <c r="K75" s="11"/>
      <c r="L75" s="12"/>
      <c r="M75" s="11"/>
      <c r="N75" s="12"/>
      <c r="O75" s="11"/>
      <c r="P75" s="12"/>
      <c r="Q75" s="11"/>
      <c r="R75" s="12"/>
      <c r="S75" s="11">
        <v>1</v>
      </c>
      <c r="T75" s="12">
        <v>0.25</v>
      </c>
      <c r="U75" s="11"/>
      <c r="V75" s="12"/>
      <c r="W75" s="8">
        <v>0.5</v>
      </c>
      <c r="X75" s="32">
        <f t="shared" si="5"/>
        <v>1</v>
      </c>
      <c r="Y75" s="33" t="s">
        <v>218</v>
      </c>
    </row>
    <row r="76" spans="1:37" s="9" customFormat="1" ht="18" x14ac:dyDescent="0.25">
      <c r="A76" s="52">
        <v>69</v>
      </c>
      <c r="B76" s="10" t="s">
        <v>147</v>
      </c>
      <c r="C76" s="16" t="s">
        <v>149</v>
      </c>
      <c r="D76" s="29" t="s">
        <v>112</v>
      </c>
      <c r="E76" s="11">
        <v>1</v>
      </c>
      <c r="F76" s="12">
        <v>0.15</v>
      </c>
      <c r="G76" s="11"/>
      <c r="H76" s="12"/>
      <c r="I76" s="11"/>
      <c r="J76" s="12"/>
      <c r="K76" s="11"/>
      <c r="L76" s="12"/>
      <c r="M76" s="11"/>
      <c r="N76" s="12"/>
      <c r="O76" s="11"/>
      <c r="P76" s="12"/>
      <c r="Q76" s="11"/>
      <c r="R76" s="12"/>
      <c r="S76" s="11">
        <v>1</v>
      </c>
      <c r="T76" s="12">
        <v>0.35</v>
      </c>
      <c r="U76" s="11"/>
      <c r="V76" s="12"/>
      <c r="W76" s="8">
        <v>0.5</v>
      </c>
      <c r="X76" s="32">
        <f t="shared" si="5"/>
        <v>1</v>
      </c>
      <c r="Y76" s="33" t="s">
        <v>217</v>
      </c>
    </row>
    <row r="77" spans="1:37" s="9" customFormat="1" ht="34.799999999999997" x14ac:dyDescent="0.25">
      <c r="A77" s="52">
        <v>70</v>
      </c>
      <c r="B77" s="10" t="s">
        <v>130</v>
      </c>
      <c r="C77" s="16" t="s">
        <v>92</v>
      </c>
      <c r="D77" s="29" t="s">
        <v>112</v>
      </c>
      <c r="E77" s="11">
        <v>1</v>
      </c>
      <c r="F77" s="12">
        <v>0.15</v>
      </c>
      <c r="G77" s="11"/>
      <c r="H77" s="12"/>
      <c r="I77" s="11"/>
      <c r="J77" s="12"/>
      <c r="K77" s="11"/>
      <c r="L77" s="12"/>
      <c r="M77" s="11"/>
      <c r="N77" s="12"/>
      <c r="O77" s="11"/>
      <c r="P77" s="12"/>
      <c r="Q77" s="11"/>
      <c r="R77" s="12"/>
      <c r="S77" s="11">
        <v>1</v>
      </c>
      <c r="T77" s="12">
        <v>0.35</v>
      </c>
      <c r="U77" s="11"/>
      <c r="V77" s="12"/>
      <c r="W77" s="8">
        <v>0.5</v>
      </c>
      <c r="X77" s="32">
        <f t="shared" si="5"/>
        <v>1</v>
      </c>
      <c r="Y77" s="33" t="s">
        <v>217</v>
      </c>
    </row>
    <row r="78" spans="1:37" s="9" customFormat="1" ht="27.6" x14ac:dyDescent="0.25">
      <c r="A78" s="52">
        <v>71</v>
      </c>
      <c r="B78" s="10" t="s">
        <v>156</v>
      </c>
      <c r="C78" s="16" t="s">
        <v>157</v>
      </c>
      <c r="D78" s="29" t="s">
        <v>116</v>
      </c>
      <c r="E78" s="11">
        <v>1</v>
      </c>
      <c r="F78" s="12">
        <v>0.04</v>
      </c>
      <c r="G78" s="11"/>
      <c r="H78" s="12"/>
      <c r="I78" s="11"/>
      <c r="J78" s="12"/>
      <c r="K78" s="11"/>
      <c r="L78" s="12"/>
      <c r="M78" s="11">
        <v>3</v>
      </c>
      <c r="N78" s="12">
        <v>0.02</v>
      </c>
      <c r="O78" s="11"/>
      <c r="P78" s="12"/>
      <c r="Q78" s="11"/>
      <c r="R78" s="12"/>
      <c r="S78" s="11">
        <v>2</v>
      </c>
      <c r="T78" s="12">
        <v>0.2</v>
      </c>
      <c r="U78" s="11"/>
      <c r="V78" s="12"/>
      <c r="W78" s="8">
        <v>0.5</v>
      </c>
      <c r="X78" s="32">
        <f t="shared" si="5"/>
        <v>1</v>
      </c>
      <c r="Y78" s="39" t="s">
        <v>233</v>
      </c>
    </row>
    <row r="79" spans="1:37" s="9" customFormat="1" ht="27.6" x14ac:dyDescent="0.25">
      <c r="A79" s="52">
        <v>72</v>
      </c>
      <c r="B79" s="10" t="s">
        <v>45</v>
      </c>
      <c r="C79" s="16" t="s">
        <v>46</v>
      </c>
      <c r="D79" s="29" t="s">
        <v>116</v>
      </c>
      <c r="E79" s="11">
        <v>1</v>
      </c>
      <c r="F79" s="12">
        <v>0.04</v>
      </c>
      <c r="G79" s="11"/>
      <c r="H79" s="12"/>
      <c r="I79" s="11"/>
      <c r="J79" s="12"/>
      <c r="K79" s="11"/>
      <c r="L79" s="12"/>
      <c r="M79" s="11">
        <v>3</v>
      </c>
      <c r="N79" s="12">
        <v>0.02</v>
      </c>
      <c r="O79" s="11"/>
      <c r="P79" s="12"/>
      <c r="Q79" s="11"/>
      <c r="R79" s="12"/>
      <c r="S79" s="11">
        <v>2</v>
      </c>
      <c r="T79" s="12">
        <v>0.2</v>
      </c>
      <c r="U79" s="11"/>
      <c r="V79" s="12"/>
      <c r="W79" s="8">
        <v>0.5</v>
      </c>
      <c r="X79" s="32">
        <f t="shared" si="5"/>
        <v>1</v>
      </c>
      <c r="Y79" s="39" t="s">
        <v>233</v>
      </c>
    </row>
    <row r="80" spans="1:37" s="9" customFormat="1" ht="27.6" x14ac:dyDescent="0.25">
      <c r="A80" s="52">
        <v>73</v>
      </c>
      <c r="B80" s="10" t="s">
        <v>47</v>
      </c>
      <c r="C80" s="10" t="s">
        <v>48</v>
      </c>
      <c r="D80" s="28" t="s">
        <v>116</v>
      </c>
      <c r="E80" s="11">
        <v>2</v>
      </c>
      <c r="F80" s="12">
        <v>0.05</v>
      </c>
      <c r="G80" s="11"/>
      <c r="H80" s="12"/>
      <c r="I80" s="11"/>
      <c r="J80" s="12"/>
      <c r="K80" s="11"/>
      <c r="L80" s="12"/>
      <c r="M80" s="11">
        <v>4</v>
      </c>
      <c r="N80" s="12">
        <v>2.5000000000000001E-2</v>
      </c>
      <c r="O80" s="11"/>
      <c r="P80" s="12"/>
      <c r="Q80" s="11"/>
      <c r="R80" s="12"/>
      <c r="S80" s="11">
        <v>2</v>
      </c>
      <c r="T80" s="12">
        <v>0.2</v>
      </c>
      <c r="U80" s="11"/>
      <c r="V80" s="12"/>
      <c r="W80" s="8">
        <v>0.4</v>
      </c>
      <c r="X80" s="32">
        <f t="shared" si="5"/>
        <v>1</v>
      </c>
      <c r="Y80" s="39" t="s">
        <v>233</v>
      </c>
    </row>
    <row r="81" spans="1:25" s="9" customFormat="1" ht="27.6" x14ac:dyDescent="0.25">
      <c r="A81" s="52">
        <v>74</v>
      </c>
      <c r="B81" s="10" t="s">
        <v>162</v>
      </c>
      <c r="C81" s="10" t="s">
        <v>163</v>
      </c>
      <c r="D81" s="28" t="s">
        <v>116</v>
      </c>
      <c r="E81" s="11"/>
      <c r="F81" s="12"/>
      <c r="G81" s="11"/>
      <c r="H81" s="12"/>
      <c r="I81" s="11"/>
      <c r="J81" s="12"/>
      <c r="K81" s="11">
        <v>1</v>
      </c>
      <c r="L81" s="12">
        <v>0.3</v>
      </c>
      <c r="M81" s="11"/>
      <c r="N81" s="12"/>
      <c r="O81" s="11"/>
      <c r="P81" s="12"/>
      <c r="Q81" s="11"/>
      <c r="R81" s="12"/>
      <c r="S81" s="11">
        <v>1</v>
      </c>
      <c r="T81" s="12">
        <v>0.3</v>
      </c>
      <c r="U81" s="11"/>
      <c r="V81" s="12"/>
      <c r="W81" s="8">
        <v>0.4</v>
      </c>
      <c r="X81" s="32">
        <f t="shared" si="5"/>
        <v>1</v>
      </c>
      <c r="Y81" s="39" t="s">
        <v>233</v>
      </c>
    </row>
    <row r="82" spans="1:25" s="9" customFormat="1" ht="18" x14ac:dyDescent="0.25">
      <c r="A82" s="52">
        <v>75</v>
      </c>
      <c r="B82" s="10" t="s">
        <v>189</v>
      </c>
      <c r="C82" s="10" t="s">
        <v>190</v>
      </c>
      <c r="D82" s="28" t="s">
        <v>116</v>
      </c>
      <c r="E82" s="11">
        <v>1</v>
      </c>
      <c r="F82" s="12">
        <v>0.02</v>
      </c>
      <c r="G82" s="11"/>
      <c r="H82" s="12"/>
      <c r="I82" s="11"/>
      <c r="J82" s="12"/>
      <c r="K82" s="11"/>
      <c r="L82" s="12"/>
      <c r="M82" s="11">
        <v>6</v>
      </c>
      <c r="N82" s="12">
        <v>0.03</v>
      </c>
      <c r="O82" s="11"/>
      <c r="P82" s="12"/>
      <c r="Q82" s="11"/>
      <c r="R82" s="12"/>
      <c r="S82" s="11">
        <v>2</v>
      </c>
      <c r="T82" s="12">
        <v>0.2</v>
      </c>
      <c r="U82" s="11"/>
      <c r="V82" s="12"/>
      <c r="W82" s="8">
        <v>0.4</v>
      </c>
      <c r="X82" s="32">
        <f t="shared" si="5"/>
        <v>1</v>
      </c>
      <c r="Y82" s="33"/>
    </row>
    <row r="83" spans="1:25" s="9" customFormat="1" ht="27.6" x14ac:dyDescent="0.25">
      <c r="A83" s="52">
        <v>76</v>
      </c>
      <c r="B83" s="36" t="s">
        <v>62</v>
      </c>
      <c r="C83" s="36" t="s">
        <v>63</v>
      </c>
      <c r="D83" s="37" t="s">
        <v>114</v>
      </c>
      <c r="E83" s="11"/>
      <c r="F83" s="12"/>
      <c r="G83" s="11"/>
      <c r="H83" s="12"/>
      <c r="I83" s="11"/>
      <c r="J83" s="12"/>
      <c r="K83" s="11"/>
      <c r="L83" s="12"/>
      <c r="M83" s="11"/>
      <c r="N83" s="12"/>
      <c r="O83" s="11"/>
      <c r="P83" s="12"/>
      <c r="Q83" s="11"/>
      <c r="R83" s="12"/>
      <c r="S83" s="11">
        <v>2</v>
      </c>
      <c r="T83" s="12">
        <v>0.2</v>
      </c>
      <c r="U83" s="11">
        <v>10</v>
      </c>
      <c r="V83" s="12">
        <v>0.01</v>
      </c>
      <c r="W83" s="8">
        <v>0.5</v>
      </c>
      <c r="X83" s="32">
        <f t="shared" si="5"/>
        <v>1</v>
      </c>
      <c r="Y83" s="33" t="s">
        <v>197</v>
      </c>
    </row>
    <row r="84" spans="1:25" s="9" customFormat="1" ht="27.6" x14ac:dyDescent="0.25">
      <c r="A84" s="52">
        <v>77</v>
      </c>
      <c r="B84" s="36" t="s">
        <v>64</v>
      </c>
      <c r="C84" s="36" t="s">
        <v>65</v>
      </c>
      <c r="D84" s="37" t="s">
        <v>114</v>
      </c>
      <c r="E84" s="11"/>
      <c r="F84" s="12"/>
      <c r="G84" s="11"/>
      <c r="H84" s="12"/>
      <c r="I84" s="11"/>
      <c r="J84" s="12"/>
      <c r="K84" s="11"/>
      <c r="L84" s="12"/>
      <c r="M84" s="11"/>
      <c r="N84" s="12"/>
      <c r="O84" s="11"/>
      <c r="P84" s="12"/>
      <c r="Q84" s="11"/>
      <c r="R84" s="12"/>
      <c r="S84" s="11">
        <v>2</v>
      </c>
      <c r="T84" s="12">
        <v>0.2</v>
      </c>
      <c r="U84" s="11">
        <v>10</v>
      </c>
      <c r="V84" s="12">
        <v>0.01</v>
      </c>
      <c r="W84" s="8">
        <v>0.5</v>
      </c>
      <c r="X84" s="32">
        <f t="shared" si="5"/>
        <v>1</v>
      </c>
      <c r="Y84" s="33" t="s">
        <v>197</v>
      </c>
    </row>
    <row r="85" spans="1:25" s="9" customFormat="1" ht="27.6" x14ac:dyDescent="0.25">
      <c r="A85" s="52">
        <v>78</v>
      </c>
      <c r="B85" s="36" t="s">
        <v>73</v>
      </c>
      <c r="C85" s="36" t="s">
        <v>74</v>
      </c>
      <c r="D85" s="37" t="s">
        <v>114</v>
      </c>
      <c r="E85" s="11"/>
      <c r="F85" s="12"/>
      <c r="G85" s="11"/>
      <c r="H85" s="12"/>
      <c r="I85" s="11"/>
      <c r="J85" s="12"/>
      <c r="K85" s="11"/>
      <c r="L85" s="12"/>
      <c r="M85" s="11"/>
      <c r="N85" s="12"/>
      <c r="O85" s="11"/>
      <c r="P85" s="12"/>
      <c r="Q85" s="11"/>
      <c r="R85" s="12"/>
      <c r="S85" s="11">
        <v>2</v>
      </c>
      <c r="T85" s="12">
        <v>0.2</v>
      </c>
      <c r="U85" s="11">
        <v>10</v>
      </c>
      <c r="V85" s="12">
        <v>0.01</v>
      </c>
      <c r="W85" s="8">
        <v>0.5</v>
      </c>
      <c r="X85" s="32">
        <f t="shared" si="5"/>
        <v>1</v>
      </c>
      <c r="Y85" s="33" t="s">
        <v>197</v>
      </c>
    </row>
    <row r="86" spans="1:25" s="9" customFormat="1" ht="27.6" x14ac:dyDescent="0.25">
      <c r="A86" s="52">
        <v>79</v>
      </c>
      <c r="B86" s="36" t="s">
        <v>75</v>
      </c>
      <c r="C86" s="36" t="s">
        <v>76</v>
      </c>
      <c r="D86" s="37" t="s">
        <v>114</v>
      </c>
      <c r="E86" s="11"/>
      <c r="F86" s="12"/>
      <c r="G86" s="11"/>
      <c r="H86" s="12"/>
      <c r="I86" s="11"/>
      <c r="J86" s="12"/>
      <c r="K86" s="11"/>
      <c r="L86" s="12"/>
      <c r="M86" s="11"/>
      <c r="N86" s="12"/>
      <c r="O86" s="11"/>
      <c r="P86" s="12"/>
      <c r="Q86" s="11"/>
      <c r="R86" s="12"/>
      <c r="S86" s="11">
        <v>2</v>
      </c>
      <c r="T86" s="12">
        <v>0.2</v>
      </c>
      <c r="U86" s="11">
        <v>10</v>
      </c>
      <c r="V86" s="12">
        <v>0.01</v>
      </c>
      <c r="W86" s="8">
        <v>0.5</v>
      </c>
      <c r="X86" s="32">
        <f t="shared" si="5"/>
        <v>1</v>
      </c>
      <c r="Y86" s="33" t="s">
        <v>197</v>
      </c>
    </row>
    <row r="87" spans="1:25" s="9" customFormat="1" ht="18" x14ac:dyDescent="0.25">
      <c r="A87" s="52">
        <v>80</v>
      </c>
      <c r="B87" s="36" t="s">
        <v>187</v>
      </c>
      <c r="C87" s="36" t="s">
        <v>188</v>
      </c>
      <c r="D87" s="37" t="s">
        <v>114</v>
      </c>
      <c r="E87" s="11"/>
      <c r="F87" s="12"/>
      <c r="G87" s="11"/>
      <c r="H87" s="12"/>
      <c r="I87" s="11"/>
      <c r="J87" s="12"/>
      <c r="K87" s="11"/>
      <c r="L87" s="12"/>
      <c r="M87" s="11"/>
      <c r="N87" s="12"/>
      <c r="O87" s="11"/>
      <c r="P87" s="12"/>
      <c r="Q87" s="11"/>
      <c r="R87" s="12"/>
      <c r="S87" s="11">
        <v>1</v>
      </c>
      <c r="T87" s="12">
        <v>0.4</v>
      </c>
      <c r="U87" s="11"/>
      <c r="V87" s="12"/>
      <c r="W87" s="8">
        <v>0.6</v>
      </c>
      <c r="X87" s="32">
        <f t="shared" si="5"/>
        <v>1</v>
      </c>
      <c r="Y87" s="33" t="s">
        <v>198</v>
      </c>
    </row>
    <row r="88" spans="1:25" s="9" customFormat="1" ht="34.799999999999997" x14ac:dyDescent="0.25">
      <c r="A88" s="52">
        <v>81</v>
      </c>
      <c r="B88" s="10" t="s">
        <v>240</v>
      </c>
      <c r="C88" s="10" t="s">
        <v>241</v>
      </c>
      <c r="D88" s="28" t="s">
        <v>111</v>
      </c>
      <c r="E88" s="11">
        <v>5</v>
      </c>
      <c r="F88" s="12">
        <v>0.04</v>
      </c>
      <c r="G88" s="11"/>
      <c r="H88" s="12"/>
      <c r="I88" s="11">
        <v>1</v>
      </c>
      <c r="J88" s="12">
        <v>0.2</v>
      </c>
      <c r="K88" s="11">
        <v>1</v>
      </c>
      <c r="L88" s="12">
        <v>0.1</v>
      </c>
      <c r="M88" s="11"/>
      <c r="N88" s="12"/>
      <c r="O88" s="11"/>
      <c r="P88" s="12"/>
      <c r="Q88" s="11"/>
      <c r="R88" s="12"/>
      <c r="S88" s="11"/>
      <c r="T88" s="12"/>
      <c r="U88" s="11"/>
      <c r="V88" s="12"/>
      <c r="W88" s="8">
        <v>0.5</v>
      </c>
      <c r="X88" s="32">
        <f t="shared" si="5"/>
        <v>1</v>
      </c>
      <c r="Y88" s="33" t="s">
        <v>200</v>
      </c>
    </row>
    <row r="89" spans="1:25" s="9" customFormat="1" ht="18" x14ac:dyDescent="0.25">
      <c r="A89" s="52">
        <v>82</v>
      </c>
      <c r="B89" s="10" t="s">
        <v>245</v>
      </c>
      <c r="C89" s="10" t="s">
        <v>27</v>
      </c>
      <c r="D89" s="28" t="s">
        <v>111</v>
      </c>
      <c r="E89" s="11">
        <v>3</v>
      </c>
      <c r="F89" s="12">
        <v>0.05</v>
      </c>
      <c r="G89" s="11"/>
      <c r="H89" s="12"/>
      <c r="I89" s="11"/>
      <c r="J89" s="12"/>
      <c r="K89" s="11"/>
      <c r="L89" s="12"/>
      <c r="M89" s="11"/>
      <c r="N89" s="12"/>
      <c r="O89" s="11"/>
      <c r="P89" s="12"/>
      <c r="Q89" s="11"/>
      <c r="R89" s="12"/>
      <c r="S89" s="11">
        <v>1</v>
      </c>
      <c r="T89" s="12">
        <v>0.35</v>
      </c>
      <c r="U89" s="11"/>
      <c r="V89" s="12"/>
      <c r="W89" s="8">
        <v>0.5</v>
      </c>
      <c r="X89" s="32">
        <f t="shared" si="5"/>
        <v>1</v>
      </c>
      <c r="Y89" s="38" t="s">
        <v>203</v>
      </c>
    </row>
    <row r="90" spans="1:25" s="9" customFormat="1" ht="17.399999999999999" x14ac:dyDescent="0.35">
      <c r="A90" s="22"/>
      <c r="B90" s="21"/>
      <c r="C90" s="21"/>
      <c r="D90" s="30"/>
      <c r="E90" s="23"/>
      <c r="F90" s="24"/>
      <c r="G90" s="25"/>
      <c r="H90" s="24"/>
      <c r="I90" s="25"/>
      <c r="J90" s="24"/>
      <c r="K90" s="25"/>
      <c r="L90" s="24"/>
      <c r="M90" s="25"/>
      <c r="N90" s="24"/>
      <c r="O90" s="25"/>
      <c r="P90" s="24"/>
      <c r="Q90" s="25"/>
      <c r="R90" s="24"/>
      <c r="S90" s="25"/>
      <c r="T90" s="24"/>
      <c r="U90" s="25"/>
      <c r="V90" s="24"/>
      <c r="W90" s="26"/>
      <c r="X90" s="26"/>
      <c r="Y90" s="34"/>
    </row>
    <row r="91" spans="1:25" s="9" customFormat="1" ht="14.4" x14ac:dyDescent="0.25">
      <c r="E91" s="23"/>
      <c r="F91" s="24"/>
      <c r="G91" s="25"/>
      <c r="H91" s="24"/>
      <c r="I91" s="25"/>
      <c r="J91" s="24"/>
      <c r="K91" s="25"/>
      <c r="L91" s="24"/>
      <c r="M91" s="25"/>
      <c r="N91" s="24"/>
      <c r="O91" s="25"/>
      <c r="P91" s="24"/>
      <c r="Q91" s="25"/>
      <c r="R91" s="24"/>
      <c r="S91" s="25"/>
      <c r="T91" s="24"/>
      <c r="U91" s="25"/>
      <c r="V91" s="24"/>
      <c r="W91" s="26"/>
      <c r="X91" s="26"/>
      <c r="Y91" s="34"/>
    </row>
    <row r="92" spans="1:25" ht="14.4" x14ac:dyDescent="0.25">
      <c r="E92" s="5"/>
    </row>
    <row r="93" spans="1:25" ht="14.4" x14ac:dyDescent="0.25">
      <c r="E93" s="5"/>
    </row>
    <row r="94" spans="1:25" ht="14.4" x14ac:dyDescent="0.25">
      <c r="E94" s="5"/>
    </row>
    <row r="95" spans="1:25" ht="14.4" x14ac:dyDescent="0.25">
      <c r="E95" s="5"/>
    </row>
    <row r="96" spans="1:25" ht="14.4" x14ac:dyDescent="0.25">
      <c r="E96" s="5"/>
    </row>
    <row r="97" spans="5:5" ht="14.4" x14ac:dyDescent="0.25">
      <c r="E97" s="5"/>
    </row>
    <row r="98" spans="5:5" ht="14.4" x14ac:dyDescent="0.25">
      <c r="E98" s="5"/>
    </row>
    <row r="99" spans="5:5" ht="14.4" x14ac:dyDescent="0.25">
      <c r="E99" s="5"/>
    </row>
    <row r="100" spans="5:5" ht="14.4" x14ac:dyDescent="0.25">
      <c r="E100" s="5"/>
    </row>
    <row r="101" spans="5:5" ht="14.4" x14ac:dyDescent="0.25">
      <c r="E101" s="5"/>
    </row>
    <row r="102" spans="5:5" ht="14.4" x14ac:dyDescent="0.25">
      <c r="E102" s="5"/>
    </row>
    <row r="103" spans="5:5" ht="14.4" x14ac:dyDescent="0.25">
      <c r="E103" s="5"/>
    </row>
    <row r="104" spans="5:5" ht="14.4" x14ac:dyDescent="0.25">
      <c r="E104" s="5"/>
    </row>
    <row r="105" spans="5:5" ht="14.4" x14ac:dyDescent="0.25">
      <c r="E105" s="5"/>
    </row>
    <row r="106" spans="5:5" ht="14.4" x14ac:dyDescent="0.25">
      <c r="E106" s="5"/>
    </row>
    <row r="107" spans="5:5" ht="14.4" x14ac:dyDescent="0.25">
      <c r="E107" s="5"/>
    </row>
    <row r="108" spans="5:5" ht="14.4" x14ac:dyDescent="0.25">
      <c r="E108" s="5"/>
    </row>
    <row r="109" spans="5:5" ht="14.4" x14ac:dyDescent="0.25">
      <c r="E109" s="5"/>
    </row>
    <row r="110" spans="5:5" ht="14.4" x14ac:dyDescent="0.25">
      <c r="E110" s="5"/>
    </row>
    <row r="111" spans="5:5" ht="14.4" x14ac:dyDescent="0.25">
      <c r="E111" s="5"/>
    </row>
    <row r="112" spans="5:5" ht="14.4" x14ac:dyDescent="0.25">
      <c r="E112" s="5"/>
    </row>
    <row r="113" spans="5:5" ht="14.4" x14ac:dyDescent="0.25">
      <c r="E113" s="5"/>
    </row>
    <row r="114" spans="5:5" ht="14.4" x14ac:dyDescent="0.25">
      <c r="E114" s="5"/>
    </row>
    <row r="115" spans="5:5" ht="14.4" x14ac:dyDescent="0.25">
      <c r="E115" s="5"/>
    </row>
    <row r="116" spans="5:5" ht="14.4" x14ac:dyDescent="0.25">
      <c r="E116" s="5"/>
    </row>
    <row r="117" spans="5:5" ht="14.4" x14ac:dyDescent="0.25">
      <c r="E117" s="5"/>
    </row>
    <row r="118" spans="5:5" ht="14.4" x14ac:dyDescent="0.25">
      <c r="E118" s="5"/>
    </row>
    <row r="119" spans="5:5" ht="14.4" x14ac:dyDescent="0.25">
      <c r="E119" s="5"/>
    </row>
    <row r="120" spans="5:5" ht="14.4" x14ac:dyDescent="0.25">
      <c r="E120" s="5"/>
    </row>
  </sheetData>
  <autoFilter ref="A1:Y89" xr:uid="{00000000-0001-0000-0000-000000000000}"/>
  <mergeCells count="1">
    <mergeCell ref="Y64:AK64"/>
  </mergeCells>
  <phoneticPr fontId="14" type="noConversion"/>
  <pageMargins left="0.7" right="0.7" top="0.75" bottom="0.75" header="0" footer="0"/>
  <pageSetup scale="48" orientation="landscape" r:id="rId1"/>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DERS BAŞARI KRİTERLERİ &amp; VF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Murat Yılmaz</cp:lastModifiedBy>
  <cp:lastPrinted>2021-03-01T08:55:43Z</cp:lastPrinted>
  <dcterms:created xsi:type="dcterms:W3CDTF">2020-09-28T07:03:47Z</dcterms:created>
  <dcterms:modified xsi:type="dcterms:W3CDTF">2025-10-21T12:46:25Z</dcterms:modified>
</cp:coreProperties>
</file>