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rat\Desktop\2024_25_Güz\Ders_Basari\"/>
    </mc:Choice>
  </mc:AlternateContent>
  <xr:revisionPtr revIDLastSave="0" documentId="13_ncr:1_{3FE7063E-97D2-44D7-BE75-73386BC6DA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RS BAŞARI KRİTERLERİ &amp; VF" sheetId="4" r:id="rId1"/>
  </sheets>
  <definedNames>
    <definedName name="_xlnm._FilterDatabase" localSheetId="0" hidden="1">'DERS BAŞARI KRİTERLERİ &amp; VF'!$A$1:$AB$91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5" i="4" l="1"/>
  <c r="X83" i="4" l="1"/>
  <c r="X12" i="4" l="1"/>
  <c r="X9" i="4"/>
  <c r="X11" i="4" l="1"/>
  <c r="X10" i="4"/>
  <c r="X73" i="4" l="1"/>
  <c r="X28" i="4" l="1"/>
  <c r="X70" i="4" l="1"/>
  <c r="X63" i="4"/>
  <c r="X56" i="4"/>
  <c r="X48" i="4"/>
  <c r="X47" i="4"/>
  <c r="X34" i="4" l="1"/>
  <c r="X36" i="4"/>
  <c r="X35" i="4"/>
  <c r="X37" i="4"/>
  <c r="X82" i="4" l="1"/>
  <c r="X23" i="4"/>
  <c r="X87" i="4"/>
  <c r="X60" i="4" l="1"/>
  <c r="X59" i="4"/>
  <c r="X46" i="4"/>
  <c r="X30" i="4"/>
  <c r="X25" i="4"/>
  <c r="X24" i="4"/>
  <c r="X91" i="4"/>
  <c r="X74" i="4"/>
  <c r="X72" i="4"/>
  <c r="X68" i="4"/>
  <c r="X67" i="4"/>
  <c r="X66" i="4"/>
  <c r="X58" i="4"/>
  <c r="X57" i="4"/>
  <c r="X54" i="4"/>
  <c r="X52" i="4"/>
  <c r="X61" i="4" l="1"/>
  <c r="X65" i="4"/>
  <c r="X64" i="4"/>
  <c r="X44" i="4"/>
  <c r="X43" i="4"/>
  <c r="X29" i="4"/>
  <c r="X77" i="4" l="1"/>
  <c r="X79" i="4"/>
  <c r="X4" i="4" l="1"/>
  <c r="X3" i="4" l="1"/>
  <c r="X5" i="4"/>
  <c r="X7" i="4"/>
  <c r="X8" i="4"/>
  <c r="X14" i="4"/>
  <c r="X15" i="4"/>
  <c r="X18" i="4"/>
  <c r="X19" i="4"/>
  <c r="X20" i="4"/>
  <c r="X21" i="4"/>
  <c r="X31" i="4"/>
  <c r="X40" i="4"/>
  <c r="X49" i="4" l="1"/>
  <c r="X50" i="4"/>
  <c r="X51" i="4"/>
  <c r="X62" i="4"/>
  <c r="X69" i="4"/>
  <c r="X71" i="4"/>
  <c r="X75" i="4"/>
  <c r="X76" i="4"/>
  <c r="X78" i="4"/>
  <c r="X80" i="4"/>
  <c r="X81" i="4"/>
  <c r="X86" i="4"/>
  <c r="X2" i="4"/>
</calcChain>
</file>

<file path=xl/sharedStrings.xml><?xml version="1.0" encoding="utf-8"?>
<sst xmlns="http://schemas.openxmlformats.org/spreadsheetml/2006/main" count="390" uniqueCount="263">
  <si>
    <t>#</t>
  </si>
  <si>
    <t xml:space="preserve">Ders kodu </t>
  </si>
  <si>
    <t>Ders adı</t>
  </si>
  <si>
    <t>TOPLAM (TOTAL)</t>
  </si>
  <si>
    <t>Ödev (adet)</t>
  </si>
  <si>
    <t>Kısa sınav (adet)</t>
  </si>
  <si>
    <t>Dönem projesi (adet)</t>
  </si>
  <si>
    <t>Proje sunumu (adet)</t>
  </si>
  <si>
    <t>Laboratuvar (adet)</t>
  </si>
  <si>
    <t>Rapor (adet)</t>
  </si>
  <si>
    <t xml:space="preserve">Sözlü sinav (adet) </t>
  </si>
  <si>
    <t>Arasınav  (adet)</t>
  </si>
  <si>
    <t>Diğer_1 (adet)</t>
  </si>
  <si>
    <t>Ödev %</t>
  </si>
  <si>
    <t>Kısa sınav %</t>
  </si>
  <si>
    <t>Dönem projesi %</t>
  </si>
  <si>
    <t xml:space="preserve">Proje sunumu % </t>
  </si>
  <si>
    <t xml:space="preserve">Laboratuvar % </t>
  </si>
  <si>
    <t xml:space="preserve">Rapor % </t>
  </si>
  <si>
    <t xml:space="preserve">Sözlü sinav % </t>
  </si>
  <si>
    <t>Arasınav  %</t>
  </si>
  <si>
    <t>Diğer_1 %</t>
  </si>
  <si>
    <t>Final sınavı %</t>
  </si>
  <si>
    <t>Strength of Materials II</t>
  </si>
  <si>
    <t>Mukavemet II</t>
  </si>
  <si>
    <t>INS 217E</t>
  </si>
  <si>
    <t>Mukavemet I</t>
  </si>
  <si>
    <t>Strength of Materials I</t>
  </si>
  <si>
    <t>Statics</t>
  </si>
  <si>
    <t>INS 102E</t>
  </si>
  <si>
    <t>INS 102</t>
  </si>
  <si>
    <t>Statik</t>
  </si>
  <si>
    <t>Dynamics</t>
  </si>
  <si>
    <t>Dinamik</t>
  </si>
  <si>
    <t>DNK 201E</t>
  </si>
  <si>
    <t>DNK 201</t>
  </si>
  <si>
    <t>Çubuk Sonlu Elemanlar</t>
  </si>
  <si>
    <t>INS 218E</t>
  </si>
  <si>
    <t>INS 217</t>
  </si>
  <si>
    <t>INS 218</t>
  </si>
  <si>
    <t>INS 101</t>
  </si>
  <si>
    <t>Teknik Resim</t>
  </si>
  <si>
    <t>INS 101E</t>
  </si>
  <si>
    <t>Technical Drawing</t>
  </si>
  <si>
    <t>INS 107E</t>
  </si>
  <si>
    <t>Int. to Prog. Lang. (Python)</t>
  </si>
  <si>
    <t>INS 111</t>
  </si>
  <si>
    <t>İnşaat Müh. Giriş ve Etik</t>
  </si>
  <si>
    <t>INS 111E</t>
  </si>
  <si>
    <t>Int. to Civil Eng. &amp; Ethics</t>
  </si>
  <si>
    <t>INS 202</t>
  </si>
  <si>
    <t>İnşaat Müh. Sayısal Yöntemler</t>
  </si>
  <si>
    <t>INS 202E</t>
  </si>
  <si>
    <t>Numerical Methods inCivil Eng.</t>
  </si>
  <si>
    <t>INS 210</t>
  </si>
  <si>
    <t>İnşaat Müh. için Matematik</t>
  </si>
  <si>
    <t>INS 210E</t>
  </si>
  <si>
    <t>Mathematics in Civil Eng.</t>
  </si>
  <si>
    <t>INS 215</t>
  </si>
  <si>
    <t>Malzeme Bilimi</t>
  </si>
  <si>
    <t>INS 215E</t>
  </si>
  <si>
    <t>Materials Science</t>
  </si>
  <si>
    <t>INS 230E</t>
  </si>
  <si>
    <t>Building Materials</t>
  </si>
  <si>
    <t>INS 232E</t>
  </si>
  <si>
    <t>Surveying</t>
  </si>
  <si>
    <t>INS 301</t>
  </si>
  <si>
    <t>Mühendislik Ekonomisi</t>
  </si>
  <si>
    <t>INS 301E</t>
  </si>
  <si>
    <t>Engineering Economics</t>
  </si>
  <si>
    <t>INS 303</t>
  </si>
  <si>
    <t>Zemin Mekaniği I</t>
  </si>
  <si>
    <t>INS 303E</t>
  </si>
  <si>
    <t>Soil Mechanics I</t>
  </si>
  <si>
    <t>INS 305E</t>
  </si>
  <si>
    <t>Probability and Statistics</t>
  </si>
  <si>
    <t>Dynamics of Structures</t>
  </si>
  <si>
    <t>Şantiye Tekniği</t>
  </si>
  <si>
    <t>INS 323</t>
  </si>
  <si>
    <t>Yapı Statiği I</t>
  </si>
  <si>
    <t>INS 323E</t>
  </si>
  <si>
    <t>Theory of Structures I</t>
  </si>
  <si>
    <t>INS 325</t>
  </si>
  <si>
    <t>Demiryolu Müh.</t>
  </si>
  <si>
    <t>INS 325E</t>
  </si>
  <si>
    <t>Railway Engineering</t>
  </si>
  <si>
    <t>INS 332</t>
  </si>
  <si>
    <t>Temel İnşaatı I</t>
  </si>
  <si>
    <t>INS 332E</t>
  </si>
  <si>
    <t>Foundation Engineering I</t>
  </si>
  <si>
    <t>INS 335E</t>
  </si>
  <si>
    <t>Advanced Strength of Materials</t>
  </si>
  <si>
    <t>INS 336</t>
  </si>
  <si>
    <t>Yapı Statiği II</t>
  </si>
  <si>
    <t>INS 336E</t>
  </si>
  <si>
    <t>Theory of Structures II</t>
  </si>
  <si>
    <t>INS 338</t>
  </si>
  <si>
    <t>Betonarme I</t>
  </si>
  <si>
    <t>INS 338E</t>
  </si>
  <si>
    <t>Reinforced Concrete I</t>
  </si>
  <si>
    <t>INS 339E</t>
  </si>
  <si>
    <t>Fracture Mechanics of Concrete</t>
  </si>
  <si>
    <t>Construction Management</t>
  </si>
  <si>
    <t>Karayolu Mühendisliği</t>
  </si>
  <si>
    <t>Highway Engineering</t>
  </si>
  <si>
    <t>INS 343E</t>
  </si>
  <si>
    <t>Durability of Concrete</t>
  </si>
  <si>
    <t>INS 344</t>
  </si>
  <si>
    <t>Çelik Yapılar I</t>
  </si>
  <si>
    <t>INS 344E</t>
  </si>
  <si>
    <t>Steel Structures I</t>
  </si>
  <si>
    <t>INS 354</t>
  </si>
  <si>
    <t>Hidroloji</t>
  </si>
  <si>
    <t>INS 354E</t>
  </si>
  <si>
    <t>Hydrology</t>
  </si>
  <si>
    <t>INS 360</t>
  </si>
  <si>
    <t>Hidrolik</t>
  </si>
  <si>
    <t>INS 360E</t>
  </si>
  <si>
    <t>Hydraulics</t>
  </si>
  <si>
    <t>INS 403E</t>
  </si>
  <si>
    <t>Earthworks</t>
  </si>
  <si>
    <t>INS 407</t>
  </si>
  <si>
    <t>Su Getirme&amp;Kanaliz. Sist.Tas.</t>
  </si>
  <si>
    <t>INS 407E</t>
  </si>
  <si>
    <t>Dsgn.of Water Supp.&amp;Sewer Sys.</t>
  </si>
  <si>
    <t>İnş.İşçi Sağlığı ve İş Güven.</t>
  </si>
  <si>
    <t>Health&amp;Safety in Construction</t>
  </si>
  <si>
    <t>Soil Mechanics II</t>
  </si>
  <si>
    <t>Finite Element Methods</t>
  </si>
  <si>
    <t>INS 433</t>
  </si>
  <si>
    <t>Betonarme II</t>
  </si>
  <si>
    <t>INS 433E</t>
  </si>
  <si>
    <t>Reinforced Concrete II</t>
  </si>
  <si>
    <t>Su Kaynakları</t>
  </si>
  <si>
    <t>Water Resources</t>
  </si>
  <si>
    <t>Renew. Enrgy Types&amp; Mod. Tech.</t>
  </si>
  <si>
    <t>INS 462E</t>
  </si>
  <si>
    <t>Engineering Ethics</t>
  </si>
  <si>
    <t>INS 478E</t>
  </si>
  <si>
    <t>Fatigue of Metal Strc.Elements</t>
  </si>
  <si>
    <t>INS 490</t>
  </si>
  <si>
    <t>Kıyı ve Liman Yapıları</t>
  </si>
  <si>
    <t>INS 490E</t>
  </si>
  <si>
    <t>Coastal and Harbor Structure</t>
  </si>
  <si>
    <t>Hydrologic Modeling</t>
  </si>
  <si>
    <t>STA 201E</t>
  </si>
  <si>
    <t>STA 204</t>
  </si>
  <si>
    <t>Statik ve Mukavemet</t>
  </si>
  <si>
    <t>STA 204E</t>
  </si>
  <si>
    <t>AKM 204</t>
  </si>
  <si>
    <t>Akışkanlar Mekaniği</t>
  </si>
  <si>
    <t>AKM 204E</t>
  </si>
  <si>
    <t>Fluid Mechanics</t>
  </si>
  <si>
    <t>CIE 305</t>
  </si>
  <si>
    <t>Fundamentals of Geomatics</t>
  </si>
  <si>
    <t>CIE 307</t>
  </si>
  <si>
    <t>Structural Analysis</t>
  </si>
  <si>
    <t>CIE 308</t>
  </si>
  <si>
    <t>Engineering Statistics</t>
  </si>
  <si>
    <t>CIE 329</t>
  </si>
  <si>
    <t>Civil Engineering Materials</t>
  </si>
  <si>
    <t>CIE 354</t>
  </si>
  <si>
    <t>Birim</t>
  </si>
  <si>
    <t>Tüm</t>
  </si>
  <si>
    <t>Mekanik</t>
  </si>
  <si>
    <t>Y. İşletmesi</t>
  </si>
  <si>
    <t>Geoteknik</t>
  </si>
  <si>
    <t>Y. Statiği</t>
  </si>
  <si>
    <t>Betonarme</t>
  </si>
  <si>
    <t>Y. Malzemesi</t>
  </si>
  <si>
    <t>Ahşap ve Çelik</t>
  </si>
  <si>
    <t>Ulaştırma</t>
  </si>
  <si>
    <t>FİNAL SINAVINA GİREBİLME KOŞULU ve DERS GEÇME KOŞULU (Uzun Koşullar için Satırı Büyütünüz. Alt+Enter Tuşu ile satır içi yeni paragraf oluşabilmektedir)</t>
  </si>
  <si>
    <t>INS 302</t>
  </si>
  <si>
    <t>INS 302E</t>
  </si>
  <si>
    <t>INS 304E</t>
  </si>
  <si>
    <t>INS 345</t>
  </si>
  <si>
    <t>Yap. Bilg. Dest. Model. Giriş</t>
  </si>
  <si>
    <t>INS 401</t>
  </si>
  <si>
    <t>INS 401E</t>
  </si>
  <si>
    <t>INS 4031E</t>
  </si>
  <si>
    <t>INS 4033</t>
  </si>
  <si>
    <t>Timber Structures</t>
  </si>
  <si>
    <t>INS 4037E</t>
  </si>
  <si>
    <t>INS 4049E</t>
  </si>
  <si>
    <t>INS 405</t>
  </si>
  <si>
    <t>INS 405E</t>
  </si>
  <si>
    <t>INS 4051E</t>
  </si>
  <si>
    <t>INS 4059E</t>
  </si>
  <si>
    <t>Traffic Engineering</t>
  </si>
  <si>
    <t>INS 4069E</t>
  </si>
  <si>
    <t>INS 4071</t>
  </si>
  <si>
    <t>INS 4075E</t>
  </si>
  <si>
    <t>Yilici sinavindan en az 40 almak ve %70 devam</t>
  </si>
  <si>
    <t>%70 devam koşulu ve 3 ödevin teslimi</t>
  </si>
  <si>
    <t>At least 70% attendance to class hours
Attendance to at least 4 Quizes</t>
  </si>
  <si>
    <t xml:space="preserve">At least 70% attendance to class hours
At least 5 homework submissions
Attendance to Midterm Exam
</t>
  </si>
  <si>
    <t>Yıliçi ödevlerini teslim etmiş, proje sunumunu yapmış olmak ve %70 devam zorunluluğu</t>
  </si>
  <si>
    <t>Minimum Dönem İçi Notu en az 30 olmalıdır.</t>
  </si>
  <si>
    <t>1.Koşul      Ders Devamı: Derslerin %70-ine girmek zorunludur. Aksi durumda öğrenci ders başarısı VF olarak ilan edilir.                                                                                                                                                             2.Koşul      Ödev Teslimi: Verilen 2 ödevin hepsinin ilan edilen teslim tarihinde ve zamanında teslimi gereklidir. Aksi durumda öğrenci ders başarısı VF olarak ilan edilir.                                                                                                                                                                                                                                              
3.Koşul      Final Sınavı: Dersi alan öğrencinin final sınavına girmesi zorunludur. Aksi durumda ders başarı kriterleri uygulanmaz ve notu FF olarak ilan edilir.</t>
  </si>
  <si>
    <t>Requirement 1      Attendance: According to ITU regulations, students must attend at least 70 % of the lecture hours. Otherwise student gets VF from the course                                                                                                                                                                                                                                                Requirement 2      Homework assignments: All 2 hw assignments should be submitted on their due  date. Otherwise student gets VF from the course                                                                                                                                                                   Requirement 3       Final exam: Students must take the final exam for overall final grade process. Otherwise, the student gets FF from the course.</t>
  </si>
  <si>
    <t>1.Koşul      Ders Devamı: Derslerin %70-ine girmek zorunludur. Aksi durumda öğrenci ders başarısı VF olarak ilan edilir.
2.Koşul      Ödev Teslimi: Verilen 4 ödevin hepsinin ilan edilen teslim tarihinde ve zamanında teslimi gereklidir. Aksi durumda öğrenci ders başarısı VF olarak ilan edilir.                                                                                                                                                                                                                                              
3.Koşul      Final Sınavı: Dersi alan öğrencinin final sınavına girmesi zorunludur. Aksi durumda ders başarı kriterleri uygulanmaz ve notu FF olarak ilan edilir.</t>
  </si>
  <si>
    <t>CRN:15040</t>
  </si>
  <si>
    <t>• At least 70% attendance
• Students must take the midterm exam. Otherwise, the student gets VF from the course.
• Students must take the final exam. Otherwise, the student gets FF from the course.</t>
  </si>
  <si>
    <t>CRN:10821</t>
  </si>
  <si>
    <t>According to the course syllabus, students who fail to meet the course requirements, such as submitting at least 3 out of 4 assignments on time, attending at least 3 out of 5 quizzes, and maintaining a 70% class attendance rate, will receive an 'VF' grade. Additionally, it is mandatory to sit for the final exam.</t>
  </si>
  <si>
    <t>%70 Katılım</t>
  </si>
  <si>
    <t>70% Attendance</t>
  </si>
  <si>
    <t>Final sınavına girebilme koşulu: Tüm ödevler teslim edilmelidir.</t>
  </si>
  <si>
    <t xml:space="preserve">DERS GEÇME KOŞULU; YILSONU SINAVINDAN EN AZ 40 ALMAK GEREKMEKTEDİR. </t>
  </si>
  <si>
    <t xml:space="preserve">FİNAL SINAVINA GİREBİLME KOŞULU OLARAK, PROJE ÖDEVİNİN YAPILMIŞ OLMASI; DERS GEÇME KOŞULU OLARAK İSE YILSONU SINAVINDAN EN AZ 40 ALINMASI GEREKMEKTEDİR. </t>
  </si>
  <si>
    <r>
      <t>(%70  Derse devam+Lab'a girme+Rapor teslimi)</t>
    </r>
    <r>
      <rPr>
        <sz val="11"/>
        <color rgb="FFFF0000"/>
        <rFont val="Arial"/>
        <family val="2"/>
        <charset val="162"/>
      </rPr>
      <t xml:space="preserve"> </t>
    </r>
    <r>
      <rPr>
        <sz val="11"/>
        <rFont val="Arial"/>
        <family val="2"/>
      </rPr>
      <t>Yıliçi başarı %40</t>
    </r>
  </si>
  <si>
    <t>Dönem Projesinin teslim edilmesi ve %70 devam</t>
  </si>
  <si>
    <t xml:space="preserve">Final Sınavına girme koşulu: Ödevlerin teslim edilmesi ve %70 devam zorunluluğu.
Ders Geçme koşulu: Final sınavından en az 40 almış olmak.
</t>
  </si>
  <si>
    <t>Derslere ve uygulamalara yeterli düzeyde devam (%70).</t>
  </si>
  <si>
    <t>%70 derse devam aranacaktır.</t>
  </si>
  <si>
    <t>1</t>
  </si>
  <si>
    <t>2</t>
  </si>
  <si>
    <t>3</t>
  </si>
  <si>
    <t xml:space="preserve"> 10-12</t>
  </si>
  <si>
    <t>Derslerin en az % 70’ine ve uygulamaların en az % 70’ine devam etmek
İki dönem içi sınavının ortalamasının en az 35 puan olması</t>
  </si>
  <si>
    <t>Derslerin en az % 70’ine ve uygulamaların en az % 70’ine devam etmek</t>
  </si>
  <si>
    <t>Derse %70 oranında devam - VF için dönemiçi notu sınırı : 35</t>
  </si>
  <si>
    <t>Derse %70 oranında devam - VF için dönem ödevi teslim şartı, dönemiçi notu sınırı : 35</t>
  </si>
  <si>
    <t>Numerical Methods in Civil Eng.</t>
  </si>
  <si>
    <t>Final Sınavına girme koşulu: Ödevlerin teslim edilmesi ve %70 devam zorunluluğu.
Ders Geçme koşulu: Final sınavından en az 40 almış olmak.</t>
  </si>
  <si>
    <t>CRN: 13792</t>
  </si>
  <si>
    <t>CRN: 13793</t>
  </si>
  <si>
    <t>Ara sınava ve en az 1 kısa sınava girmiş olmak</t>
  </si>
  <si>
    <t>Kabul edilebilir proje teslim etmek.</t>
  </si>
  <si>
    <t>CRN: 11181</t>
  </si>
  <si>
    <t>Statics&amp;Strength of Materials (Pınar Teymür)</t>
  </si>
  <si>
    <t>Final sınavına girebilme koşulu: Arasınavlarının ortalamasının en az 30 puan olması</t>
  </si>
  <si>
    <t>Öğrencinin Final Sınavına girebilmesi için Yıliçi Notunun (Ara Sınav ve Proje Notu ortalamasının) en az 35 olması gerekir.</t>
  </si>
  <si>
    <t>Yıliçi notu (%50 Proje Sınavı + %50 Yıliçi Sınavı) en az 40 olmalıdır.</t>
  </si>
  <si>
    <t>1- Derse en az %70 devam etmek.
2- Dönem projesinin zamanında teslimi.
3- Dönemiçi başarı notunun en az 45/100 olması.</t>
  </si>
  <si>
    <t>% 70 devam şartı ve projenin kabul edilebilir düzeyde teslimi</t>
  </si>
  <si>
    <t>CRN: 13840</t>
  </si>
  <si>
    <t>CRN: 13841</t>
  </si>
  <si>
    <t>i- Karayolu projesini ara teslimleriyle birlikte tam hazırlayıp, zamanında teslim etmek 
ii- Derslerin en az %70’ine devam etmek.
iii- Dönemiçi başarı notu (enaz 40/100) koşulunu sağlamak</t>
  </si>
  <si>
    <t>MINIMUM MIDTERM SCORE SHOULD BE 35
MIDTERM SCORE = (2 MIDTERM EXAMS + 3 PROJECTS)/5</t>
  </si>
  <si>
    <t>Yıliçi notu en az 35 olmalı</t>
  </si>
  <si>
    <t>SUBMITTING THE TERM ASSIGNMENT OR TAKING THE MIDTERM EXAM</t>
  </si>
  <si>
    <t>En az 1 ödev teslim + Yıl içi notu (ödev + yıliçi sınavı) en az 30/100 olmalı.</t>
  </si>
  <si>
    <t>%70 devam koşulu</t>
  </si>
  <si>
    <t>Ödevler kısa sınav ile birlikte değerlendirilecek yıl sonu başarı notuna katkıları %20 olacaktır. Final sınavına girebilme koşulu: Tüm ödevler teslim edilmelidir.</t>
  </si>
  <si>
    <t>CRN: 13788</t>
  </si>
  <si>
    <t>CRN: 13789</t>
  </si>
  <si>
    <t>4-8</t>
  </si>
  <si>
    <t>CRN: 13790</t>
  </si>
  <si>
    <t>Finale girmek için derse %70 katılım gerekiyor. Derse Aktif Katılım %15 puan.</t>
  </si>
  <si>
    <t>Yıliçi notu en az 30/100 olmalı</t>
  </si>
  <si>
    <t>%70 devam ve yıl içinden en az 30 puan toplamak.</t>
  </si>
  <si>
    <t>Fluid Mechanics (CRN:24242)</t>
  </si>
  <si>
    <t>CRN: 11337</t>
  </si>
  <si>
    <t>Derslere ve uygulamalara yeterli düzeyde devam (%70) + ödevler + kısa sınavlar.</t>
  </si>
  <si>
    <t>CRN: 12191</t>
  </si>
  <si>
    <r>
      <t xml:space="preserve">Dynamics Dış Birimlere) </t>
    </r>
    <r>
      <rPr>
        <b/>
        <sz val="13"/>
        <rFont val="Calibri"/>
        <family val="2"/>
      </rPr>
      <t>Sedat Kömürcü</t>
    </r>
  </si>
  <si>
    <r>
      <t xml:space="preserve">Statics (Dış Birimlere)  </t>
    </r>
    <r>
      <rPr>
        <b/>
        <sz val="13"/>
        <rFont val="Calibri"/>
        <family val="2"/>
      </rPr>
      <t>Hale Ergün</t>
    </r>
  </si>
  <si>
    <r>
      <t xml:space="preserve">Statics (Dış Birimlere)  </t>
    </r>
    <r>
      <rPr>
        <b/>
        <sz val="13"/>
        <rFont val="Calibri"/>
        <family val="2"/>
      </rPr>
      <t>Sedat Kömürcü</t>
    </r>
  </si>
  <si>
    <r>
      <t xml:space="preserve">Statics&amp;Strength of Materials </t>
    </r>
    <r>
      <rPr>
        <b/>
        <sz val="13"/>
        <rFont val="Calibri"/>
        <family val="2"/>
      </rPr>
      <t>Arcan Yanık</t>
    </r>
  </si>
  <si>
    <t>Derslere ve uygulamalara yeterli düzeyde devam (%70) + dönem projesi.</t>
  </si>
  <si>
    <t>% 70 devam ve deneylere katılıp raporlarını teslim etmek.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</si>
</sst>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rgb="FF00000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</font>
    <font>
      <sz val="11"/>
      <color rgb="FF000000"/>
      <name val="Arial"/>
      <family val="2"/>
      <charset val="162"/>
    </font>
    <font>
      <b/>
      <sz val="11"/>
      <color rgb="FF000000"/>
      <name val="Arial"/>
      <family val="2"/>
    </font>
    <font>
      <sz val="11"/>
      <color rgb="FF000000"/>
      <name val="Arial"/>
    </font>
    <font>
      <sz val="11"/>
      <color indexed="8"/>
      <name val="Calibri"/>
    </font>
    <font>
      <sz val="12"/>
      <color rgb="FF000000"/>
      <name val="Arial"/>
      <family val="2"/>
    </font>
    <font>
      <sz val="12"/>
      <color rgb="FF000000"/>
      <name val="Arial"/>
      <family val="2"/>
      <charset val="162"/>
    </font>
    <font>
      <sz val="12"/>
      <name val="Calibri"/>
      <family val="2"/>
      <charset val="162"/>
    </font>
    <font>
      <sz val="11"/>
      <color rgb="FFFF0000"/>
      <name val="Arial"/>
      <family val="2"/>
      <charset val="162"/>
    </font>
    <font>
      <sz val="11"/>
      <name val="Arial"/>
      <family val="2"/>
    </font>
    <font>
      <sz val="11"/>
      <color theme="1"/>
      <name val="Calibri"/>
      <family val="2"/>
    </font>
    <font>
      <sz val="13"/>
      <name val="Calibri"/>
      <family val="2"/>
    </font>
    <font>
      <b/>
      <sz val="1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rgb="FF9CC2E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1" fillId="0" borderId="0"/>
    <xf numFmtId="9" fontId="13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9" fontId="0" fillId="0" borderId="0" xfId="0" applyNumberFormat="1" applyFont="1" applyAlignment="1"/>
    <xf numFmtId="9" fontId="5" fillId="5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Font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8" fillId="3" borderId="2" xfId="3" applyFont="1" applyFill="1" applyBorder="1" applyAlignment="1">
      <alignment horizontal="center" vertical="center" wrapText="1"/>
    </xf>
    <xf numFmtId="9" fontId="0" fillId="0" borderId="0" xfId="3" applyFont="1" applyAlignment="1"/>
    <xf numFmtId="9" fontId="8" fillId="6" borderId="2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9" fontId="6" fillId="0" borderId="2" xfId="3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1" fontId="14" fillId="9" borderId="9" xfId="0" applyNumberFormat="1" applyFont="1" applyFill="1" applyBorder="1" applyAlignment="1">
      <alignment horizontal="center" vertical="center" wrapText="1"/>
    </xf>
    <xf numFmtId="9" fontId="14" fillId="9" borderId="9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1" fontId="17" fillId="0" borderId="2" xfId="0" applyNumberFormat="1" applyFont="1" applyBorder="1" applyAlignment="1">
      <alignment horizontal="center" vertical="center" wrapText="1"/>
    </xf>
    <xf numFmtId="9" fontId="17" fillId="0" borderId="2" xfId="3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9" fontId="5" fillId="0" borderId="2" xfId="0" applyNumberFormat="1" applyFont="1" applyBorder="1" applyAlignment="1">
      <alignment horizontal="center" vertical="center" wrapText="1"/>
    </xf>
    <xf numFmtId="1" fontId="6" fillId="0" borderId="2" xfId="5" applyNumberFormat="1" applyFont="1" applyBorder="1" applyAlignment="1">
      <alignment horizontal="center" vertical="center" wrapText="1"/>
    </xf>
    <xf numFmtId="9" fontId="6" fillId="0" borderId="2" xfId="6" applyFont="1" applyFill="1" applyBorder="1" applyAlignment="1">
      <alignment horizontal="center" vertical="center" wrapText="1"/>
    </xf>
    <xf numFmtId="9" fontId="5" fillId="0" borderId="2" xfId="5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/>
    </xf>
    <xf numFmtId="9" fontId="20" fillId="0" borderId="3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 wrapText="1"/>
    </xf>
    <xf numFmtId="9" fontId="20" fillId="0" borderId="2" xfId="7" applyFont="1" applyFill="1" applyBorder="1" applyAlignment="1">
      <alignment horizontal="center" vertical="center" wrapText="1"/>
    </xf>
    <xf numFmtId="10" fontId="6" fillId="0" borderId="2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6" fillId="0" borderId="2" xfId="6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1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" fontId="6" fillId="0" borderId="3" xfId="0" applyNumberFormat="1" applyFont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0" fontId="0" fillId="8" borderId="0" xfId="0" applyFont="1" applyFill="1" applyAlignment="1">
      <alignment wrapText="1"/>
    </xf>
    <xf numFmtId="1" fontId="6" fillId="0" borderId="2" xfId="0" quotePrefix="1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49" fontId="0" fillId="9" borderId="9" xfId="0" applyNumberFormat="1" applyFont="1" applyFill="1" applyBorder="1" applyAlignment="1">
      <alignment horizontal="left" vertical="center" wrapText="1"/>
    </xf>
    <xf numFmtId="0" fontId="0" fillId="9" borderId="9" xfId="0" applyFont="1" applyFill="1" applyBorder="1" applyAlignment="1">
      <alignment horizontal="left" vertical="center" wrapText="1"/>
    </xf>
    <xf numFmtId="0" fontId="10" fillId="0" borderId="2" xfId="5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2" xfId="0" quotePrefix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5" xfId="2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8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5" xr:uid="{4D35D186-64E5-4513-9140-CABE1B7D14DD}"/>
    <cellStyle name="Percent" xfId="3" builtinId="5"/>
    <cellStyle name="Percent 2" xfId="6" xr:uid="{45632361-2522-4D19-AD86-E2ADC967947F}"/>
    <cellStyle name="Yüzde 2" xfId="7" xr:uid="{018A6B89-6D18-42EB-8213-F450BA87F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9"/>
  <sheetViews>
    <sheetView tabSelected="1" zoomScale="80" zoomScaleNormal="80" workbookViewId="0">
      <pane ySplit="1" topLeftCell="A35" activePane="bottomLeft" state="frozen"/>
      <selection pane="bottomLeft" activeCell="N50" sqref="N50"/>
    </sheetView>
  </sheetViews>
  <sheetFormatPr defaultColWidth="14.296875" defaultRowHeight="13.8" x14ac:dyDescent="0.25"/>
  <cols>
    <col min="1" max="1" width="14.69921875" style="4" customWidth="1"/>
    <col min="2" max="2" width="10.296875" customWidth="1"/>
    <col min="3" max="3" width="29.59765625" customWidth="1"/>
    <col min="4" max="4" width="13" bestFit="1" customWidth="1"/>
    <col min="5" max="5" width="6.09765625" style="11" customWidth="1"/>
    <col min="6" max="6" width="5.69921875" style="16" customWidth="1"/>
    <col min="7" max="7" width="5.59765625" style="11" bestFit="1" customWidth="1"/>
    <col min="8" max="8" width="5.796875" style="16" bestFit="1" customWidth="1"/>
    <col min="9" max="9" width="6.5" style="11" bestFit="1" customWidth="1"/>
    <col min="10" max="10" width="5.69921875" style="16" customWidth="1"/>
    <col min="11" max="11" width="7" style="11" customWidth="1"/>
    <col min="12" max="12" width="5.69921875" style="16" customWidth="1"/>
    <col min="13" max="13" width="6" style="11" bestFit="1" customWidth="1"/>
    <col min="14" max="14" width="5.69921875" style="16" customWidth="1"/>
    <col min="15" max="15" width="6" style="11" customWidth="1"/>
    <col min="16" max="16" width="5.69921875" style="16" customWidth="1"/>
    <col min="17" max="17" width="5.296875" style="11" customWidth="1"/>
    <col min="18" max="18" width="5.69921875" style="16" customWidth="1"/>
    <col min="19" max="19" width="5.796875" style="11" customWidth="1"/>
    <col min="20" max="20" width="6.5" style="16" customWidth="1"/>
    <col min="21" max="21" width="6.59765625" style="11" customWidth="1"/>
    <col min="22" max="22" width="5.3984375" style="16" bestFit="1" customWidth="1"/>
    <col min="23" max="23" width="9.5" style="16" bestFit="1" customWidth="1"/>
    <col min="24" max="24" width="9.69921875" style="7" bestFit="1" customWidth="1"/>
    <col min="25" max="25" width="14.296875" style="61"/>
    <col min="28" max="35" width="12.59765625" customWidth="1"/>
  </cols>
  <sheetData>
    <row r="1" spans="1:37" ht="57.6" x14ac:dyDescent="0.25">
      <c r="A1" s="5" t="s">
        <v>0</v>
      </c>
      <c r="B1" s="6" t="s">
        <v>1</v>
      </c>
      <c r="C1" s="6" t="s">
        <v>2</v>
      </c>
      <c r="D1" s="6" t="s">
        <v>162</v>
      </c>
      <c r="E1" s="9" t="s">
        <v>4</v>
      </c>
      <c r="F1" s="15" t="s">
        <v>13</v>
      </c>
      <c r="G1" s="9" t="s">
        <v>5</v>
      </c>
      <c r="H1" s="15" t="s">
        <v>14</v>
      </c>
      <c r="I1" s="9" t="s">
        <v>6</v>
      </c>
      <c r="J1" s="15" t="s">
        <v>15</v>
      </c>
      <c r="K1" s="9" t="s">
        <v>7</v>
      </c>
      <c r="L1" s="15" t="s">
        <v>16</v>
      </c>
      <c r="M1" s="9" t="s">
        <v>8</v>
      </c>
      <c r="N1" s="15" t="s">
        <v>17</v>
      </c>
      <c r="O1" s="9" t="s">
        <v>9</v>
      </c>
      <c r="P1" s="15" t="s">
        <v>18</v>
      </c>
      <c r="Q1" s="9" t="s">
        <v>10</v>
      </c>
      <c r="R1" s="15" t="s">
        <v>19</v>
      </c>
      <c r="S1" s="9" t="s">
        <v>11</v>
      </c>
      <c r="T1" s="15" t="s">
        <v>20</v>
      </c>
      <c r="U1" s="9" t="s">
        <v>12</v>
      </c>
      <c r="V1" s="15" t="s">
        <v>21</v>
      </c>
      <c r="W1" s="17" t="s">
        <v>22</v>
      </c>
      <c r="X1" s="8" t="s">
        <v>3</v>
      </c>
      <c r="Y1" s="107" t="s">
        <v>172</v>
      </c>
      <c r="Z1" s="108"/>
      <c r="AA1" s="108"/>
      <c r="AB1" s="108"/>
    </row>
    <row r="2" spans="1:37" s="23" customFormat="1" ht="18" x14ac:dyDescent="0.25">
      <c r="A2" s="18">
        <v>1</v>
      </c>
      <c r="B2" s="14" t="s">
        <v>40</v>
      </c>
      <c r="C2" s="14" t="s">
        <v>41</v>
      </c>
      <c r="D2" s="14" t="s">
        <v>163</v>
      </c>
      <c r="E2" s="19"/>
      <c r="F2" s="20"/>
      <c r="G2" s="19"/>
      <c r="H2" s="20"/>
      <c r="I2" s="19"/>
      <c r="J2" s="20"/>
      <c r="K2" s="19"/>
      <c r="L2" s="20"/>
      <c r="M2" s="19"/>
      <c r="N2" s="20"/>
      <c r="O2" s="19"/>
      <c r="P2" s="20"/>
      <c r="Q2" s="19"/>
      <c r="R2" s="20"/>
      <c r="S2" s="19">
        <v>1</v>
      </c>
      <c r="T2" s="20">
        <v>0.3</v>
      </c>
      <c r="U2" s="19">
        <v>13</v>
      </c>
      <c r="V2" s="20">
        <v>2.3099999999999999E-2</v>
      </c>
      <c r="W2" s="20">
        <v>0.4</v>
      </c>
      <c r="X2" s="21">
        <f t="shared" ref="X2:X70" si="0">(E2*F2)+(G2*H2)+(I2*J2)+(K2*L2)+(M2*N2)+(O2*P2)+(Q2*R2)+(S2*T2)+(U2*V2)+W2</f>
        <v>1.0003000000000002</v>
      </c>
      <c r="Y2" s="103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spans="1:37" s="23" customFormat="1" ht="18" x14ac:dyDescent="0.25">
      <c r="A3" s="22">
        <v>2</v>
      </c>
      <c r="B3" s="13" t="s">
        <v>42</v>
      </c>
      <c r="C3" s="13" t="s">
        <v>43</v>
      </c>
      <c r="D3" s="13" t="s">
        <v>163</v>
      </c>
      <c r="E3" s="19"/>
      <c r="F3" s="20"/>
      <c r="G3" s="19"/>
      <c r="H3" s="20"/>
      <c r="I3" s="19"/>
      <c r="J3" s="20"/>
      <c r="K3" s="19"/>
      <c r="L3" s="20"/>
      <c r="M3" s="19"/>
      <c r="N3" s="20"/>
      <c r="O3" s="19"/>
      <c r="P3" s="20"/>
      <c r="Q3" s="19"/>
      <c r="R3" s="20"/>
      <c r="S3" s="19">
        <v>1</v>
      </c>
      <c r="T3" s="20">
        <v>0.3</v>
      </c>
      <c r="U3" s="19">
        <v>13</v>
      </c>
      <c r="V3" s="20">
        <v>2.3099999999999999E-2</v>
      </c>
      <c r="W3" s="20">
        <v>0.4</v>
      </c>
      <c r="X3" s="21">
        <f t="shared" si="0"/>
        <v>1.0003000000000002</v>
      </c>
      <c r="Y3" s="110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</row>
    <row r="4" spans="1:37" s="23" customFormat="1" ht="18.45" customHeight="1" x14ac:dyDescent="0.25">
      <c r="A4" s="18">
        <v>3</v>
      </c>
      <c r="B4" s="12" t="s">
        <v>30</v>
      </c>
      <c r="C4" s="12" t="s">
        <v>31</v>
      </c>
      <c r="D4" s="13" t="s">
        <v>164</v>
      </c>
      <c r="E4" s="24">
        <v>1</v>
      </c>
      <c r="F4" s="25">
        <v>0.05</v>
      </c>
      <c r="G4" s="24">
        <v>2</v>
      </c>
      <c r="H4" s="25">
        <v>2.5000000000000001E-2</v>
      </c>
      <c r="I4" s="24"/>
      <c r="J4" s="25"/>
      <c r="K4" s="24"/>
      <c r="L4" s="25"/>
      <c r="M4" s="24"/>
      <c r="N4" s="25"/>
      <c r="O4" s="24"/>
      <c r="P4" s="25"/>
      <c r="Q4" s="24"/>
      <c r="R4" s="25"/>
      <c r="S4" s="24">
        <v>1</v>
      </c>
      <c r="T4" s="25">
        <v>0.45</v>
      </c>
      <c r="U4" s="24"/>
      <c r="V4" s="25"/>
      <c r="W4" s="25">
        <v>0.45</v>
      </c>
      <c r="X4" s="21">
        <f t="shared" si="0"/>
        <v>1</v>
      </c>
      <c r="Y4" s="112" t="s">
        <v>193</v>
      </c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</row>
    <row r="5" spans="1:37" s="76" customFormat="1" ht="18" x14ac:dyDescent="0.25">
      <c r="A5" s="22">
        <v>4</v>
      </c>
      <c r="B5" s="12" t="s">
        <v>29</v>
      </c>
      <c r="C5" s="12" t="s">
        <v>28</v>
      </c>
      <c r="D5" s="13" t="s">
        <v>164</v>
      </c>
      <c r="E5" s="19"/>
      <c r="F5" s="20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>
        <v>1</v>
      </c>
      <c r="T5" s="20">
        <v>0.35</v>
      </c>
      <c r="U5" s="19">
        <v>1</v>
      </c>
      <c r="V5" s="20">
        <v>0.15</v>
      </c>
      <c r="W5" s="20">
        <v>0.5</v>
      </c>
      <c r="X5" s="21">
        <f t="shared" si="0"/>
        <v>1</v>
      </c>
      <c r="Y5" s="91" t="s">
        <v>250</v>
      </c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</row>
    <row r="6" spans="1:37" s="23" customFormat="1" ht="18" x14ac:dyDescent="0.25">
      <c r="A6" s="18">
        <v>5</v>
      </c>
      <c r="B6" s="12" t="s">
        <v>44</v>
      </c>
      <c r="C6" s="12" t="s">
        <v>45</v>
      </c>
      <c r="D6" s="13" t="s">
        <v>163</v>
      </c>
      <c r="E6" s="77" t="s">
        <v>248</v>
      </c>
      <c r="F6" s="20">
        <v>0.15</v>
      </c>
      <c r="G6" s="19"/>
      <c r="H6" s="20"/>
      <c r="I6" s="19"/>
      <c r="J6" s="20"/>
      <c r="K6" s="19"/>
      <c r="L6" s="20"/>
      <c r="M6" s="19"/>
      <c r="N6" s="20"/>
      <c r="O6" s="19"/>
      <c r="P6" s="20"/>
      <c r="Q6" s="19"/>
      <c r="R6" s="20"/>
      <c r="S6" s="19">
        <v>1</v>
      </c>
      <c r="T6" s="20">
        <v>0.35</v>
      </c>
      <c r="U6" s="19"/>
      <c r="V6" s="20"/>
      <c r="W6" s="20">
        <v>0.5</v>
      </c>
      <c r="X6" s="21">
        <v>1</v>
      </c>
      <c r="Y6" s="91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3"/>
    </row>
    <row r="7" spans="1:37" s="23" customFormat="1" ht="18" x14ac:dyDescent="0.25">
      <c r="A7" s="22">
        <v>6</v>
      </c>
      <c r="B7" s="14" t="s">
        <v>46</v>
      </c>
      <c r="C7" s="14" t="s">
        <v>47</v>
      </c>
      <c r="D7" s="14" t="s">
        <v>163</v>
      </c>
      <c r="E7" s="19"/>
      <c r="F7" s="20"/>
      <c r="G7" s="19"/>
      <c r="H7" s="20"/>
      <c r="I7" s="19"/>
      <c r="J7" s="20"/>
      <c r="K7" s="19"/>
      <c r="L7" s="20"/>
      <c r="M7" s="19"/>
      <c r="N7" s="20"/>
      <c r="O7" s="19"/>
      <c r="P7" s="20"/>
      <c r="Q7" s="19"/>
      <c r="R7" s="20"/>
      <c r="S7" s="19"/>
      <c r="T7" s="20"/>
      <c r="U7" s="19"/>
      <c r="V7" s="20"/>
      <c r="W7" s="20">
        <v>1</v>
      </c>
      <c r="X7" s="21">
        <f t="shared" si="0"/>
        <v>1</v>
      </c>
      <c r="Y7" s="91" t="s">
        <v>244</v>
      </c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3"/>
    </row>
    <row r="8" spans="1:37" s="23" customFormat="1" ht="18" x14ac:dyDescent="0.25">
      <c r="A8" s="18">
        <v>7</v>
      </c>
      <c r="B8" s="13" t="s">
        <v>48</v>
      </c>
      <c r="C8" s="13" t="s">
        <v>49</v>
      </c>
      <c r="D8" s="13" t="s">
        <v>163</v>
      </c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0"/>
      <c r="S8" s="19"/>
      <c r="T8" s="20"/>
      <c r="U8" s="19"/>
      <c r="V8" s="20"/>
      <c r="W8" s="20">
        <v>1</v>
      </c>
      <c r="X8" s="21">
        <f t="shared" si="0"/>
        <v>1</v>
      </c>
      <c r="Y8" s="91" t="s">
        <v>244</v>
      </c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3"/>
    </row>
    <row r="9" spans="1:37" s="59" customFormat="1" ht="18" x14ac:dyDescent="0.25">
      <c r="A9" s="18" t="s">
        <v>249</v>
      </c>
      <c r="B9" s="14" t="s">
        <v>50</v>
      </c>
      <c r="C9" s="14" t="s">
        <v>51</v>
      </c>
      <c r="D9" s="13" t="s">
        <v>163</v>
      </c>
      <c r="E9" s="19">
        <v>2</v>
      </c>
      <c r="F9" s="20">
        <v>0.1</v>
      </c>
      <c r="G9" s="19"/>
      <c r="H9" s="20"/>
      <c r="I9" s="19"/>
      <c r="J9" s="20"/>
      <c r="K9" s="19"/>
      <c r="L9" s="20"/>
      <c r="M9" s="19"/>
      <c r="N9" s="20"/>
      <c r="O9" s="19"/>
      <c r="P9" s="20"/>
      <c r="Q9" s="19"/>
      <c r="R9" s="20"/>
      <c r="S9" s="19">
        <v>1</v>
      </c>
      <c r="T9" s="20">
        <v>0.3</v>
      </c>
      <c r="U9" s="19"/>
      <c r="V9" s="20"/>
      <c r="W9" s="20">
        <v>0.5</v>
      </c>
      <c r="X9" s="21">
        <f t="shared" si="0"/>
        <v>1</v>
      </c>
      <c r="Y9" s="91" t="s">
        <v>208</v>
      </c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3"/>
    </row>
    <row r="10" spans="1:37" s="59" customFormat="1" ht="18" x14ac:dyDescent="0.25">
      <c r="A10" s="18" t="s">
        <v>246</v>
      </c>
      <c r="B10" s="64" t="s">
        <v>50</v>
      </c>
      <c r="C10" s="12" t="s">
        <v>51</v>
      </c>
      <c r="D10" s="13" t="s">
        <v>163</v>
      </c>
      <c r="E10" s="19">
        <v>2</v>
      </c>
      <c r="F10" s="20">
        <v>0.03</v>
      </c>
      <c r="G10" s="19">
        <v>1</v>
      </c>
      <c r="H10" s="20">
        <v>0.14000000000000001</v>
      </c>
      <c r="I10" s="19"/>
      <c r="J10" s="20"/>
      <c r="K10" s="19"/>
      <c r="L10" s="20"/>
      <c r="M10" s="19"/>
      <c r="N10" s="20"/>
      <c r="O10" s="19"/>
      <c r="P10" s="20"/>
      <c r="Q10" s="19"/>
      <c r="R10" s="20"/>
      <c r="S10" s="19">
        <v>1</v>
      </c>
      <c r="T10" s="20">
        <v>0.3</v>
      </c>
      <c r="U10" s="19"/>
      <c r="V10" s="20"/>
      <c r="W10" s="20">
        <v>0.5</v>
      </c>
      <c r="X10" s="21">
        <f t="shared" ref="X10:X12" si="1">(E10*F10)+(G10*H10)+(I10*J10)+(K10*L10)+(M10*N10)+(O10*P10)+(Q10*R10)+(S10*T10)+(U10*V10)+W10</f>
        <v>1</v>
      </c>
      <c r="Y10" s="91" t="s">
        <v>245</v>
      </c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3"/>
    </row>
    <row r="11" spans="1:37" s="59" customFormat="1" ht="18" x14ac:dyDescent="0.25">
      <c r="A11" s="18" t="s">
        <v>247</v>
      </c>
      <c r="B11" s="64" t="s">
        <v>50</v>
      </c>
      <c r="C11" s="12" t="s">
        <v>51</v>
      </c>
      <c r="D11" s="13" t="s">
        <v>163</v>
      </c>
      <c r="E11" s="19">
        <v>2</v>
      </c>
      <c r="F11" s="20">
        <v>0.03</v>
      </c>
      <c r="G11" s="19">
        <v>1</v>
      </c>
      <c r="H11" s="20">
        <v>0.14000000000000001</v>
      </c>
      <c r="I11" s="19"/>
      <c r="J11" s="20"/>
      <c r="K11" s="19"/>
      <c r="L11" s="20"/>
      <c r="M11" s="19"/>
      <c r="N11" s="20"/>
      <c r="O11" s="19"/>
      <c r="P11" s="20"/>
      <c r="Q11" s="19"/>
      <c r="R11" s="20"/>
      <c r="S11" s="19">
        <v>1</v>
      </c>
      <c r="T11" s="20">
        <v>0.3</v>
      </c>
      <c r="U11" s="19"/>
      <c r="V11" s="20"/>
      <c r="W11" s="20">
        <v>0.5</v>
      </c>
      <c r="X11" s="21">
        <f t="shared" si="1"/>
        <v>1</v>
      </c>
      <c r="Y11" s="32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4"/>
    </row>
    <row r="12" spans="1:37" s="59" customFormat="1" ht="34.799999999999997" x14ac:dyDescent="0.25">
      <c r="A12" s="18" t="s">
        <v>227</v>
      </c>
      <c r="B12" s="14" t="s">
        <v>52</v>
      </c>
      <c r="C12" s="14" t="s">
        <v>53</v>
      </c>
      <c r="D12" s="13" t="s">
        <v>163</v>
      </c>
      <c r="E12" s="19">
        <v>2</v>
      </c>
      <c r="F12" s="20">
        <v>0.03</v>
      </c>
      <c r="G12" s="19">
        <v>1</v>
      </c>
      <c r="H12" s="20">
        <v>0.14000000000000001</v>
      </c>
      <c r="I12" s="19"/>
      <c r="J12" s="20"/>
      <c r="K12" s="19"/>
      <c r="L12" s="20"/>
      <c r="M12" s="19"/>
      <c r="N12" s="20"/>
      <c r="O12" s="19"/>
      <c r="P12" s="20"/>
      <c r="Q12" s="19"/>
      <c r="R12" s="20"/>
      <c r="S12" s="19">
        <v>1</v>
      </c>
      <c r="T12" s="20">
        <v>0.3</v>
      </c>
      <c r="U12" s="19"/>
      <c r="V12" s="20"/>
      <c r="W12" s="20">
        <v>0.5</v>
      </c>
      <c r="X12" s="21">
        <f t="shared" si="1"/>
        <v>1</v>
      </c>
      <c r="Y12" s="91" t="s">
        <v>208</v>
      </c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3"/>
    </row>
    <row r="13" spans="1:37" s="23" customFormat="1" ht="42.6" customHeight="1" x14ac:dyDescent="0.25">
      <c r="A13" s="18" t="s">
        <v>226</v>
      </c>
      <c r="B13" s="64" t="s">
        <v>52</v>
      </c>
      <c r="C13" s="12" t="s">
        <v>224</v>
      </c>
      <c r="D13" s="13" t="s">
        <v>163</v>
      </c>
      <c r="E13" s="19">
        <v>3</v>
      </c>
      <c r="F13" s="20">
        <v>0.05</v>
      </c>
      <c r="G13" s="19">
        <v>5</v>
      </c>
      <c r="H13" s="20">
        <v>0.04</v>
      </c>
      <c r="I13" s="19"/>
      <c r="J13" s="20"/>
      <c r="K13" s="19"/>
      <c r="L13" s="20"/>
      <c r="M13" s="19"/>
      <c r="N13" s="20"/>
      <c r="O13" s="19"/>
      <c r="P13" s="20"/>
      <c r="Q13" s="19"/>
      <c r="R13" s="20"/>
      <c r="S13" s="19">
        <v>1</v>
      </c>
      <c r="T13" s="20">
        <v>0.25</v>
      </c>
      <c r="U13" s="19"/>
      <c r="V13" s="20"/>
      <c r="W13" s="20">
        <v>0.4</v>
      </c>
      <c r="X13" s="21">
        <v>1</v>
      </c>
      <c r="Y13" s="91" t="s">
        <v>225</v>
      </c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3"/>
    </row>
    <row r="14" spans="1:37" s="23" customFormat="1" ht="63" customHeight="1" x14ac:dyDescent="0.25">
      <c r="A14" s="22">
        <v>10</v>
      </c>
      <c r="B14" s="12" t="s">
        <v>54</v>
      </c>
      <c r="C14" s="12" t="s">
        <v>55</v>
      </c>
      <c r="D14" s="13" t="s">
        <v>163</v>
      </c>
      <c r="E14" s="30">
        <v>2</v>
      </c>
      <c r="F14" s="20">
        <v>0</v>
      </c>
      <c r="G14" s="30"/>
      <c r="H14" s="20"/>
      <c r="I14" s="30"/>
      <c r="J14" s="20"/>
      <c r="K14" s="30"/>
      <c r="L14" s="20"/>
      <c r="M14" s="30"/>
      <c r="N14" s="20"/>
      <c r="O14" s="30"/>
      <c r="P14" s="20"/>
      <c r="Q14" s="30"/>
      <c r="R14" s="20"/>
      <c r="S14" s="30">
        <v>1</v>
      </c>
      <c r="T14" s="20">
        <v>0.5</v>
      </c>
      <c r="U14" s="30"/>
      <c r="V14" s="20"/>
      <c r="W14" s="20">
        <v>0.5</v>
      </c>
      <c r="X14" s="21">
        <f t="shared" si="0"/>
        <v>1</v>
      </c>
      <c r="Y14" s="100" t="s">
        <v>199</v>
      </c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2"/>
    </row>
    <row r="15" spans="1:37" s="23" customFormat="1" ht="67.5" customHeight="1" x14ac:dyDescent="0.25">
      <c r="A15" s="18">
        <v>11</v>
      </c>
      <c r="B15" s="12" t="s">
        <v>56</v>
      </c>
      <c r="C15" s="12" t="s">
        <v>57</v>
      </c>
      <c r="D15" s="13" t="s">
        <v>163</v>
      </c>
      <c r="E15" s="30">
        <v>2</v>
      </c>
      <c r="F15" s="20">
        <v>0</v>
      </c>
      <c r="G15" s="30"/>
      <c r="H15" s="20"/>
      <c r="I15" s="30"/>
      <c r="J15" s="20"/>
      <c r="K15" s="30"/>
      <c r="L15" s="20"/>
      <c r="M15" s="30"/>
      <c r="N15" s="20"/>
      <c r="O15" s="30"/>
      <c r="P15" s="20"/>
      <c r="Q15" s="30"/>
      <c r="R15" s="20"/>
      <c r="S15" s="30">
        <v>1</v>
      </c>
      <c r="T15" s="20">
        <v>0.5</v>
      </c>
      <c r="U15" s="30"/>
      <c r="V15" s="20"/>
      <c r="W15" s="20">
        <v>0.5</v>
      </c>
      <c r="X15" s="21">
        <f t="shared" si="0"/>
        <v>1</v>
      </c>
      <c r="Y15" s="100" t="s">
        <v>200</v>
      </c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2"/>
    </row>
    <row r="16" spans="1:37" s="23" customFormat="1" ht="18" x14ac:dyDescent="0.25">
      <c r="A16" s="22">
        <v>12</v>
      </c>
      <c r="B16" s="12" t="s">
        <v>58</v>
      </c>
      <c r="C16" s="12" t="s">
        <v>59</v>
      </c>
      <c r="D16" s="13" t="s">
        <v>169</v>
      </c>
      <c r="E16" s="19">
        <v>1</v>
      </c>
      <c r="F16" s="20">
        <v>0.05</v>
      </c>
      <c r="G16" s="19"/>
      <c r="H16" s="20"/>
      <c r="I16" s="19"/>
      <c r="J16" s="20"/>
      <c r="K16" s="19"/>
      <c r="L16" s="20"/>
      <c r="M16" s="19">
        <v>3</v>
      </c>
      <c r="N16" s="20">
        <v>0.05</v>
      </c>
      <c r="O16" s="19"/>
      <c r="P16" s="20"/>
      <c r="Q16" s="19"/>
      <c r="R16" s="20"/>
      <c r="S16" s="19">
        <v>1</v>
      </c>
      <c r="T16" s="20">
        <v>0.4</v>
      </c>
      <c r="U16" s="19"/>
      <c r="V16" s="20"/>
      <c r="W16" s="20">
        <v>0.4</v>
      </c>
      <c r="X16" s="21">
        <v>1</v>
      </c>
      <c r="Y16" s="91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3"/>
    </row>
    <row r="17" spans="1:37" s="23" customFormat="1" ht="18" x14ac:dyDescent="0.25">
      <c r="A17" s="18">
        <v>13</v>
      </c>
      <c r="B17" s="12" t="s">
        <v>60</v>
      </c>
      <c r="C17" s="12" t="s">
        <v>61</v>
      </c>
      <c r="D17" s="13" t="s">
        <v>169</v>
      </c>
      <c r="E17" s="19">
        <v>1</v>
      </c>
      <c r="F17" s="20">
        <v>0.05</v>
      </c>
      <c r="G17" s="19"/>
      <c r="H17" s="20"/>
      <c r="I17" s="19"/>
      <c r="J17" s="20"/>
      <c r="K17" s="19"/>
      <c r="L17" s="20"/>
      <c r="M17" s="19">
        <v>3</v>
      </c>
      <c r="N17" s="20">
        <v>0.05</v>
      </c>
      <c r="O17" s="19"/>
      <c r="P17" s="20"/>
      <c r="Q17" s="19"/>
      <c r="R17" s="20"/>
      <c r="S17" s="19">
        <v>1</v>
      </c>
      <c r="T17" s="20">
        <v>0.4</v>
      </c>
      <c r="U17" s="19"/>
      <c r="V17" s="20"/>
      <c r="W17" s="20">
        <v>0.4</v>
      </c>
      <c r="X17" s="21">
        <v>1</v>
      </c>
      <c r="Y17" s="91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3"/>
    </row>
    <row r="18" spans="1:37" s="23" customFormat="1" ht="18" x14ac:dyDescent="0.25">
      <c r="A18" s="22">
        <v>14</v>
      </c>
      <c r="B18" s="12" t="s">
        <v>38</v>
      </c>
      <c r="C18" s="12" t="s">
        <v>26</v>
      </c>
      <c r="D18" s="13" t="s">
        <v>164</v>
      </c>
      <c r="E18" s="19">
        <v>3</v>
      </c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  <c r="S18" s="19">
        <v>2</v>
      </c>
      <c r="T18" s="20">
        <v>0.25</v>
      </c>
      <c r="U18" s="19"/>
      <c r="V18" s="20"/>
      <c r="W18" s="20">
        <v>0.5</v>
      </c>
      <c r="X18" s="21">
        <f t="shared" si="0"/>
        <v>1</v>
      </c>
      <c r="Y18" s="91" t="s">
        <v>194</v>
      </c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3"/>
    </row>
    <row r="19" spans="1:37" s="23" customFormat="1" ht="18" x14ac:dyDescent="0.25">
      <c r="A19" s="18">
        <v>15</v>
      </c>
      <c r="B19" s="12" t="s">
        <v>25</v>
      </c>
      <c r="C19" s="12" t="s">
        <v>27</v>
      </c>
      <c r="D19" s="13" t="s">
        <v>164</v>
      </c>
      <c r="E19" s="19">
        <v>3</v>
      </c>
      <c r="F19" s="20"/>
      <c r="G19" s="19"/>
      <c r="H19" s="20"/>
      <c r="I19" s="19"/>
      <c r="J19" s="20"/>
      <c r="K19" s="19"/>
      <c r="L19" s="20"/>
      <c r="M19" s="19"/>
      <c r="N19" s="20"/>
      <c r="O19" s="19"/>
      <c r="P19" s="20"/>
      <c r="Q19" s="19"/>
      <c r="R19" s="20"/>
      <c r="S19" s="19">
        <v>2</v>
      </c>
      <c r="T19" s="20">
        <v>0.25</v>
      </c>
      <c r="U19" s="19"/>
      <c r="V19" s="20"/>
      <c r="W19" s="20">
        <v>0.5</v>
      </c>
      <c r="X19" s="21">
        <f t="shared" si="0"/>
        <v>1</v>
      </c>
      <c r="Y19" s="91" t="s">
        <v>194</v>
      </c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</row>
    <row r="20" spans="1:37" s="23" customFormat="1" ht="18" x14ac:dyDescent="0.25">
      <c r="A20" s="22">
        <v>16</v>
      </c>
      <c r="B20" s="12" t="s">
        <v>39</v>
      </c>
      <c r="C20" s="12" t="s">
        <v>24</v>
      </c>
      <c r="D20" s="13" t="s">
        <v>164</v>
      </c>
      <c r="E20" s="19">
        <v>2</v>
      </c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  <c r="Q20" s="19"/>
      <c r="R20" s="20"/>
      <c r="S20" s="19">
        <v>2</v>
      </c>
      <c r="T20" s="20">
        <v>0.3</v>
      </c>
      <c r="U20" s="19"/>
      <c r="V20" s="20"/>
      <c r="W20" s="20">
        <v>0.4</v>
      </c>
      <c r="X20" s="21">
        <f t="shared" si="0"/>
        <v>1</v>
      </c>
      <c r="Y20" s="91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</row>
    <row r="21" spans="1:37" s="23" customFormat="1" ht="43.5" customHeight="1" x14ac:dyDescent="0.25">
      <c r="A21" s="18">
        <v>17</v>
      </c>
      <c r="B21" s="12" t="s">
        <v>37</v>
      </c>
      <c r="C21" s="12" t="s">
        <v>23</v>
      </c>
      <c r="D21" s="13" t="s">
        <v>164</v>
      </c>
      <c r="E21" s="19">
        <v>4</v>
      </c>
      <c r="F21" s="31">
        <v>2.5000000000000001E-2</v>
      </c>
      <c r="G21" s="19">
        <v>5</v>
      </c>
      <c r="H21" s="20">
        <v>0.02</v>
      </c>
      <c r="I21" s="19"/>
      <c r="J21" s="20"/>
      <c r="K21" s="19"/>
      <c r="L21" s="20"/>
      <c r="M21" s="19"/>
      <c r="N21" s="20"/>
      <c r="O21" s="19"/>
      <c r="P21" s="20"/>
      <c r="Q21" s="19"/>
      <c r="R21" s="20"/>
      <c r="S21" s="19">
        <v>1</v>
      </c>
      <c r="T21" s="20">
        <v>0.35</v>
      </c>
      <c r="U21" s="19"/>
      <c r="V21" s="20"/>
      <c r="W21" s="20">
        <v>0.45</v>
      </c>
      <c r="X21" s="21">
        <f t="shared" si="0"/>
        <v>1</v>
      </c>
      <c r="Y21" s="97" t="s">
        <v>205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9"/>
    </row>
    <row r="22" spans="1:37" s="23" customFormat="1" ht="18" x14ac:dyDescent="0.25">
      <c r="A22" s="22">
        <v>18</v>
      </c>
      <c r="B22" s="12" t="s">
        <v>62</v>
      </c>
      <c r="C22" s="12" t="s">
        <v>63</v>
      </c>
      <c r="D22" s="13" t="s">
        <v>169</v>
      </c>
      <c r="E22" s="19">
        <v>2</v>
      </c>
      <c r="F22" s="20">
        <v>0.05</v>
      </c>
      <c r="G22" s="19"/>
      <c r="H22" s="20"/>
      <c r="I22" s="19"/>
      <c r="J22" s="20"/>
      <c r="K22" s="19"/>
      <c r="L22" s="20"/>
      <c r="M22" s="19">
        <v>4</v>
      </c>
      <c r="N22" s="20">
        <v>2.5000000000000001E-2</v>
      </c>
      <c r="O22" s="19"/>
      <c r="P22" s="20"/>
      <c r="Q22" s="19"/>
      <c r="R22" s="20"/>
      <c r="S22" s="19">
        <v>2</v>
      </c>
      <c r="T22" s="20">
        <v>0.2</v>
      </c>
      <c r="U22" s="19"/>
      <c r="V22" s="20"/>
      <c r="W22" s="20">
        <v>0.4</v>
      </c>
      <c r="X22" s="21">
        <v>1</v>
      </c>
      <c r="Y22" s="91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3"/>
    </row>
    <row r="23" spans="1:37" s="59" customFormat="1" ht="18" x14ac:dyDescent="0.25">
      <c r="A23" s="18">
        <v>19</v>
      </c>
      <c r="B23" s="12" t="s">
        <v>64</v>
      </c>
      <c r="C23" s="12" t="s">
        <v>65</v>
      </c>
      <c r="D23" s="13" t="s">
        <v>163</v>
      </c>
      <c r="E23" s="19"/>
      <c r="F23" s="55"/>
      <c r="G23" s="19"/>
      <c r="H23" s="55"/>
      <c r="I23" s="19">
        <v>1</v>
      </c>
      <c r="J23" s="55">
        <v>0.25</v>
      </c>
      <c r="K23" s="19"/>
      <c r="L23" s="55"/>
      <c r="M23" s="19"/>
      <c r="N23" s="55"/>
      <c r="O23" s="19"/>
      <c r="P23" s="55"/>
      <c r="Q23" s="19"/>
      <c r="R23" s="55"/>
      <c r="S23" s="19">
        <v>1</v>
      </c>
      <c r="T23" s="55">
        <v>0.25</v>
      </c>
      <c r="U23" s="19"/>
      <c r="V23" s="55"/>
      <c r="W23" s="55">
        <v>0.5</v>
      </c>
      <c r="X23" s="21">
        <f t="shared" si="0"/>
        <v>1</v>
      </c>
      <c r="Y23" s="103" t="s">
        <v>229</v>
      </c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1:37" s="23" customFormat="1" ht="18" x14ac:dyDescent="0.25">
      <c r="A24" s="22">
        <v>20</v>
      </c>
      <c r="B24" s="12" t="s">
        <v>66</v>
      </c>
      <c r="C24" s="12" t="s">
        <v>67</v>
      </c>
      <c r="D24" s="13" t="s">
        <v>165</v>
      </c>
      <c r="E24" s="30">
        <v>1</v>
      </c>
      <c r="F24" s="20">
        <v>0.15</v>
      </c>
      <c r="G24" s="30"/>
      <c r="H24" s="20"/>
      <c r="I24" s="30"/>
      <c r="J24" s="20"/>
      <c r="K24" s="30"/>
      <c r="L24" s="20"/>
      <c r="M24" s="30"/>
      <c r="N24" s="20"/>
      <c r="O24" s="30"/>
      <c r="P24" s="20"/>
      <c r="Q24" s="30"/>
      <c r="R24" s="20"/>
      <c r="S24" s="30">
        <v>2</v>
      </c>
      <c r="T24" s="51">
        <v>0.17499999999999999</v>
      </c>
      <c r="U24" s="30"/>
      <c r="V24" s="20"/>
      <c r="W24" s="20">
        <v>0.5</v>
      </c>
      <c r="X24" s="35">
        <f t="shared" si="0"/>
        <v>1</v>
      </c>
      <c r="Y24" s="105" t="s">
        <v>222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</row>
    <row r="25" spans="1:37" s="23" customFormat="1" ht="18" x14ac:dyDescent="0.25">
      <c r="A25" s="18">
        <v>21</v>
      </c>
      <c r="B25" s="12" t="s">
        <v>68</v>
      </c>
      <c r="C25" s="12" t="s">
        <v>69</v>
      </c>
      <c r="D25" s="13" t="s">
        <v>165</v>
      </c>
      <c r="E25" s="30">
        <v>1</v>
      </c>
      <c r="F25" s="20">
        <v>0.15</v>
      </c>
      <c r="G25" s="30"/>
      <c r="H25" s="20"/>
      <c r="I25" s="30"/>
      <c r="J25" s="20"/>
      <c r="K25" s="30"/>
      <c r="L25" s="20"/>
      <c r="M25" s="30"/>
      <c r="N25" s="20"/>
      <c r="O25" s="30"/>
      <c r="P25" s="20"/>
      <c r="Q25" s="30"/>
      <c r="R25" s="20"/>
      <c r="S25" s="30">
        <v>2</v>
      </c>
      <c r="T25" s="51">
        <v>0.17499999999999999</v>
      </c>
      <c r="U25" s="30"/>
      <c r="V25" s="20"/>
      <c r="W25" s="20">
        <v>0.5</v>
      </c>
      <c r="X25" s="35">
        <f t="shared" si="0"/>
        <v>1</v>
      </c>
      <c r="Y25" s="105" t="s">
        <v>222</v>
      </c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</row>
    <row r="26" spans="1:37" s="23" customFormat="1" ht="18" x14ac:dyDescent="0.25">
      <c r="A26" s="22">
        <v>22</v>
      </c>
      <c r="B26" s="12" t="s">
        <v>70</v>
      </c>
      <c r="C26" s="12" t="s">
        <v>71</v>
      </c>
      <c r="D26" s="13" t="s">
        <v>166</v>
      </c>
      <c r="E26" s="30"/>
      <c r="F26" s="20"/>
      <c r="G26" s="30">
        <v>4</v>
      </c>
      <c r="H26" s="20">
        <v>0.05</v>
      </c>
      <c r="I26" s="30"/>
      <c r="J26" s="20"/>
      <c r="K26" s="30"/>
      <c r="L26" s="20"/>
      <c r="M26" s="30">
        <v>4</v>
      </c>
      <c r="N26" s="31">
        <v>2.5000000000000001E-2</v>
      </c>
      <c r="O26" s="30">
        <v>2</v>
      </c>
      <c r="P26" s="20">
        <v>0.05</v>
      </c>
      <c r="Q26" s="30"/>
      <c r="R26" s="20"/>
      <c r="S26" s="30">
        <v>1</v>
      </c>
      <c r="T26" s="20">
        <v>0.2</v>
      </c>
      <c r="U26" s="30"/>
      <c r="V26" s="20"/>
      <c r="W26" s="20">
        <v>0.4</v>
      </c>
      <c r="X26" s="35">
        <v>1</v>
      </c>
      <c r="Y26" s="105" t="s">
        <v>211</v>
      </c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1:37" s="23" customFormat="1" ht="16.95" customHeight="1" x14ac:dyDescent="0.25">
      <c r="A27" s="18">
        <v>23</v>
      </c>
      <c r="B27" s="12" t="s">
        <v>72</v>
      </c>
      <c r="C27" s="12" t="s">
        <v>73</v>
      </c>
      <c r="D27" s="13" t="s">
        <v>166</v>
      </c>
      <c r="E27" s="30"/>
      <c r="F27" s="20"/>
      <c r="G27" s="30">
        <v>4</v>
      </c>
      <c r="H27" s="20">
        <v>0.05</v>
      </c>
      <c r="I27" s="30"/>
      <c r="J27" s="20"/>
      <c r="K27" s="30"/>
      <c r="L27" s="20"/>
      <c r="M27" s="30">
        <v>4</v>
      </c>
      <c r="N27" s="31">
        <v>2.5000000000000001E-2</v>
      </c>
      <c r="O27" s="30">
        <v>2</v>
      </c>
      <c r="P27" s="20">
        <v>0.05</v>
      </c>
      <c r="Q27" s="30"/>
      <c r="R27" s="20"/>
      <c r="S27" s="30">
        <v>1</v>
      </c>
      <c r="T27" s="20">
        <v>0.2</v>
      </c>
      <c r="U27" s="30"/>
      <c r="V27" s="20"/>
      <c r="W27" s="20">
        <v>0.4</v>
      </c>
      <c r="X27" s="35">
        <v>1</v>
      </c>
      <c r="Y27" s="105" t="s">
        <v>211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1:37" s="23" customFormat="1" ht="18" x14ac:dyDescent="0.25">
      <c r="A28" s="22">
        <v>24</v>
      </c>
      <c r="B28" s="12" t="s">
        <v>74</v>
      </c>
      <c r="C28" s="12" t="s">
        <v>75</v>
      </c>
      <c r="D28" s="13" t="s">
        <v>163</v>
      </c>
      <c r="E28" s="72">
        <v>2</v>
      </c>
      <c r="F28" s="73">
        <v>0.05</v>
      </c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72"/>
      <c r="R28" s="73"/>
      <c r="S28" s="72">
        <v>1</v>
      </c>
      <c r="T28" s="73">
        <v>0.4</v>
      </c>
      <c r="U28" s="72"/>
      <c r="V28" s="73"/>
      <c r="W28" s="74">
        <v>0.5</v>
      </c>
      <c r="X28" s="75">
        <f t="shared" ref="X28" si="2">(E28*F28)+(G28*H28)+(I28*J28)+(K28*L28)+(M28*N28)+(O28*P28)+(Q28*R28)+(S28*T28)+(U28*V28)+W28</f>
        <v>1</v>
      </c>
      <c r="Y28" s="91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3"/>
    </row>
    <row r="29" spans="1:37" s="23" customFormat="1" ht="18" x14ac:dyDescent="0.25">
      <c r="A29" s="18">
        <v>25</v>
      </c>
      <c r="B29" s="12" t="s">
        <v>180</v>
      </c>
      <c r="C29" s="12" t="s">
        <v>76</v>
      </c>
      <c r="D29" s="13" t="s">
        <v>168</v>
      </c>
      <c r="E29" s="19">
        <v>4</v>
      </c>
      <c r="F29" s="20">
        <v>0.1</v>
      </c>
      <c r="G29" s="19"/>
      <c r="H29" s="20"/>
      <c r="I29" s="19"/>
      <c r="J29" s="20"/>
      <c r="K29" s="19"/>
      <c r="L29" s="20"/>
      <c r="M29" s="19"/>
      <c r="N29" s="20"/>
      <c r="O29" s="19"/>
      <c r="P29" s="20"/>
      <c r="Q29" s="19"/>
      <c r="R29" s="20"/>
      <c r="S29" s="19">
        <v>1</v>
      </c>
      <c r="T29" s="20">
        <v>0.2</v>
      </c>
      <c r="U29" s="19"/>
      <c r="V29" s="20"/>
      <c r="W29" s="20">
        <v>0.4</v>
      </c>
      <c r="X29" s="21">
        <f t="shared" si="0"/>
        <v>1</v>
      </c>
      <c r="Y29" s="103" t="s">
        <v>208</v>
      </c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</row>
    <row r="30" spans="1:37" s="23" customFormat="1" ht="18" x14ac:dyDescent="0.25">
      <c r="A30" s="22">
        <v>26</v>
      </c>
      <c r="B30" s="12" t="s">
        <v>181</v>
      </c>
      <c r="C30" s="12" t="s">
        <v>77</v>
      </c>
      <c r="D30" s="13" t="s">
        <v>165</v>
      </c>
      <c r="E30" s="30"/>
      <c r="F30" s="20"/>
      <c r="G30" s="30"/>
      <c r="H30" s="20"/>
      <c r="I30" s="30">
        <v>1</v>
      </c>
      <c r="J30" s="20">
        <v>0.25</v>
      </c>
      <c r="K30" s="30"/>
      <c r="L30" s="20"/>
      <c r="M30" s="30"/>
      <c r="N30" s="20"/>
      <c r="O30" s="30"/>
      <c r="P30" s="20"/>
      <c r="Q30" s="30"/>
      <c r="R30" s="20"/>
      <c r="S30" s="30">
        <v>1</v>
      </c>
      <c r="T30" s="51">
        <v>0.25</v>
      </c>
      <c r="U30" s="30"/>
      <c r="V30" s="20"/>
      <c r="W30" s="20">
        <v>0.5</v>
      </c>
      <c r="X30" s="35">
        <f t="shared" si="0"/>
        <v>1</v>
      </c>
      <c r="Y30" s="105" t="s">
        <v>223</v>
      </c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1:37" s="23" customFormat="1" ht="34.799999999999997" x14ac:dyDescent="0.25">
      <c r="A31" s="18">
        <v>27</v>
      </c>
      <c r="B31" s="12" t="s">
        <v>183</v>
      </c>
      <c r="C31" s="12" t="s">
        <v>182</v>
      </c>
      <c r="D31" s="13" t="s">
        <v>170</v>
      </c>
      <c r="E31" s="19">
        <v>1</v>
      </c>
      <c r="F31" s="20">
        <v>0.05</v>
      </c>
      <c r="G31" s="19"/>
      <c r="H31" s="20"/>
      <c r="I31" s="19"/>
      <c r="J31" s="20"/>
      <c r="K31" s="19"/>
      <c r="L31" s="20"/>
      <c r="M31" s="19"/>
      <c r="N31" s="20"/>
      <c r="O31" s="19"/>
      <c r="P31" s="20"/>
      <c r="Q31" s="19"/>
      <c r="R31" s="20"/>
      <c r="S31" s="19">
        <v>2</v>
      </c>
      <c r="T31" s="20">
        <v>0.22500000000000001</v>
      </c>
      <c r="U31" s="19"/>
      <c r="V31" s="20"/>
      <c r="W31" s="20">
        <v>0.5</v>
      </c>
      <c r="X31" s="21">
        <f t="shared" si="0"/>
        <v>1</v>
      </c>
      <c r="Y31" s="91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3"/>
    </row>
    <row r="32" spans="1:37" s="23" customFormat="1" ht="18" x14ac:dyDescent="0.25">
      <c r="A32" s="22">
        <v>28</v>
      </c>
      <c r="B32" s="12" t="s">
        <v>78</v>
      </c>
      <c r="C32" s="12" t="s">
        <v>79</v>
      </c>
      <c r="D32" s="13" t="s">
        <v>167</v>
      </c>
      <c r="E32" s="30"/>
      <c r="F32" s="20"/>
      <c r="G32" s="30"/>
      <c r="H32" s="20"/>
      <c r="I32" s="30"/>
      <c r="J32" s="20"/>
      <c r="K32" s="30"/>
      <c r="L32" s="20"/>
      <c r="M32" s="30"/>
      <c r="N32" s="20"/>
      <c r="O32" s="30"/>
      <c r="P32" s="20"/>
      <c r="Q32" s="30"/>
      <c r="R32" s="20"/>
      <c r="S32" s="30">
        <v>2</v>
      </c>
      <c r="T32" s="20">
        <v>0.4</v>
      </c>
      <c r="U32" s="30" t="s">
        <v>219</v>
      </c>
      <c r="V32" s="20">
        <v>0.1</v>
      </c>
      <c r="W32" s="20">
        <v>0.5</v>
      </c>
      <c r="X32" s="35">
        <v>1</v>
      </c>
      <c r="Y32" s="105" t="s">
        <v>220</v>
      </c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1:37" s="23" customFormat="1" ht="18" x14ac:dyDescent="0.25">
      <c r="A33" s="18">
        <v>29</v>
      </c>
      <c r="B33" s="12" t="s">
        <v>80</v>
      </c>
      <c r="C33" s="12" t="s">
        <v>81</v>
      </c>
      <c r="D33" s="13" t="s">
        <v>167</v>
      </c>
      <c r="E33" s="30"/>
      <c r="F33" s="20"/>
      <c r="G33" s="30"/>
      <c r="H33" s="20"/>
      <c r="I33" s="30"/>
      <c r="J33" s="20"/>
      <c r="K33" s="30"/>
      <c r="L33" s="20"/>
      <c r="M33" s="30"/>
      <c r="N33" s="20"/>
      <c r="O33" s="30"/>
      <c r="P33" s="20"/>
      <c r="Q33" s="30"/>
      <c r="R33" s="20"/>
      <c r="S33" s="30">
        <v>2</v>
      </c>
      <c r="T33" s="20">
        <v>0.4</v>
      </c>
      <c r="U33" s="30" t="s">
        <v>219</v>
      </c>
      <c r="V33" s="20">
        <v>0.1</v>
      </c>
      <c r="W33" s="20">
        <v>0.5</v>
      </c>
      <c r="X33" s="35">
        <v>1</v>
      </c>
      <c r="Y33" s="105" t="s">
        <v>220</v>
      </c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</row>
    <row r="34" spans="1:37" s="23" customFormat="1" ht="18" x14ac:dyDescent="0.25">
      <c r="A34" s="22">
        <v>30</v>
      </c>
      <c r="B34" s="12" t="s">
        <v>82</v>
      </c>
      <c r="C34" s="12" t="s">
        <v>83</v>
      </c>
      <c r="D34" s="53" t="s">
        <v>171</v>
      </c>
      <c r="E34" s="54"/>
      <c r="F34" s="20"/>
      <c r="G34" s="54"/>
      <c r="H34" s="20"/>
      <c r="I34" s="54">
        <v>1</v>
      </c>
      <c r="J34" s="20">
        <v>0.3</v>
      </c>
      <c r="K34" s="54"/>
      <c r="L34" s="20"/>
      <c r="M34" s="54"/>
      <c r="N34" s="20"/>
      <c r="O34" s="54"/>
      <c r="P34" s="20"/>
      <c r="Q34" s="54"/>
      <c r="R34" s="20"/>
      <c r="S34" s="54">
        <v>1</v>
      </c>
      <c r="T34" s="20">
        <v>0.3</v>
      </c>
      <c r="U34" s="54"/>
      <c r="V34" s="20"/>
      <c r="W34" s="20">
        <v>0.4</v>
      </c>
      <c r="X34" s="56">
        <f t="shared" ref="X34" si="3">(E34*F34)+(G34*H34)+(I34*J34)+(K34*L34)+(M34*N34)+(O34*P34)+(Q34*R34)+(S34*T34)+(U34*V34)+W34</f>
        <v>1</v>
      </c>
      <c r="Y34" s="105" t="s">
        <v>236</v>
      </c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s="58" customFormat="1" ht="18" x14ac:dyDescent="0.25">
      <c r="A35" s="62" t="s">
        <v>237</v>
      </c>
      <c r="B35" s="63" t="s">
        <v>82</v>
      </c>
      <c r="C35" s="52" t="s">
        <v>83</v>
      </c>
      <c r="D35" s="53" t="s">
        <v>171</v>
      </c>
      <c r="E35" s="54"/>
      <c r="F35" s="20"/>
      <c r="G35" s="54"/>
      <c r="H35" s="20"/>
      <c r="I35" s="54">
        <v>1</v>
      </c>
      <c r="J35" s="31">
        <v>0.27500000000000002</v>
      </c>
      <c r="K35" s="54"/>
      <c r="L35" s="20"/>
      <c r="M35" s="54"/>
      <c r="N35" s="20"/>
      <c r="O35" s="54"/>
      <c r="P35" s="20"/>
      <c r="Q35" s="54"/>
      <c r="R35" s="20"/>
      <c r="S35" s="54">
        <v>1</v>
      </c>
      <c r="T35" s="31">
        <v>0.27500000000000002</v>
      </c>
      <c r="U35" s="54"/>
      <c r="V35" s="20"/>
      <c r="W35" s="20">
        <v>0.45</v>
      </c>
      <c r="X35" s="56">
        <f t="shared" si="0"/>
        <v>1</v>
      </c>
      <c r="Y35" s="115" t="s">
        <v>234</v>
      </c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</row>
    <row r="36" spans="1:37" s="58" customFormat="1" ht="45" customHeight="1" x14ac:dyDescent="0.25">
      <c r="A36" s="62" t="s">
        <v>238</v>
      </c>
      <c r="B36" s="63" t="s">
        <v>82</v>
      </c>
      <c r="C36" s="52" t="s">
        <v>83</v>
      </c>
      <c r="D36" s="53" t="s">
        <v>171</v>
      </c>
      <c r="E36" s="54"/>
      <c r="F36" s="20"/>
      <c r="G36" s="54"/>
      <c r="H36" s="20"/>
      <c r="I36" s="54">
        <v>1</v>
      </c>
      <c r="J36" s="20">
        <v>0.3</v>
      </c>
      <c r="K36" s="54"/>
      <c r="L36" s="20"/>
      <c r="M36" s="54"/>
      <c r="N36" s="20"/>
      <c r="O36" s="54"/>
      <c r="P36" s="20"/>
      <c r="Q36" s="54"/>
      <c r="R36" s="20"/>
      <c r="S36" s="54">
        <v>1</v>
      </c>
      <c r="T36" s="20">
        <v>0.3</v>
      </c>
      <c r="U36" s="54"/>
      <c r="V36" s="20"/>
      <c r="W36" s="20">
        <v>0.4</v>
      </c>
      <c r="X36" s="56">
        <f t="shared" si="0"/>
        <v>1</v>
      </c>
      <c r="Y36" s="115" t="s">
        <v>235</v>
      </c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</row>
    <row r="37" spans="1:37" s="23" customFormat="1" ht="18" x14ac:dyDescent="0.25">
      <c r="A37" s="62">
        <v>31</v>
      </c>
      <c r="B37" s="63" t="s">
        <v>84</v>
      </c>
      <c r="C37" s="52" t="s">
        <v>85</v>
      </c>
      <c r="D37" s="53" t="s">
        <v>171</v>
      </c>
      <c r="E37" s="54"/>
      <c r="F37" s="20"/>
      <c r="G37" s="54"/>
      <c r="H37" s="20"/>
      <c r="I37" s="54">
        <v>1</v>
      </c>
      <c r="J37" s="20">
        <v>0.3</v>
      </c>
      <c r="K37" s="54"/>
      <c r="L37" s="20"/>
      <c r="M37" s="54"/>
      <c r="N37" s="20"/>
      <c r="O37" s="54"/>
      <c r="P37" s="20"/>
      <c r="Q37" s="54"/>
      <c r="R37" s="20"/>
      <c r="S37" s="54">
        <v>1</v>
      </c>
      <c r="T37" s="20">
        <v>0.3</v>
      </c>
      <c r="U37" s="54"/>
      <c r="V37" s="20"/>
      <c r="W37" s="20">
        <v>0.4</v>
      </c>
      <c r="X37" s="56">
        <f t="shared" si="0"/>
        <v>1</v>
      </c>
      <c r="Y37" s="105" t="s">
        <v>233</v>
      </c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s="23" customFormat="1" ht="18" x14ac:dyDescent="0.25">
      <c r="A38" s="22">
        <v>32</v>
      </c>
      <c r="B38" s="12" t="s">
        <v>86</v>
      </c>
      <c r="C38" s="12" t="s">
        <v>87</v>
      </c>
      <c r="D38" s="13" t="s">
        <v>166</v>
      </c>
      <c r="E38" s="36">
        <v>1</v>
      </c>
      <c r="F38" s="37">
        <v>0.05</v>
      </c>
      <c r="G38" s="36">
        <v>3</v>
      </c>
      <c r="H38" s="37">
        <v>0.05</v>
      </c>
      <c r="I38" s="36">
        <v>1</v>
      </c>
      <c r="J38" s="37">
        <v>0.2</v>
      </c>
      <c r="K38" s="36"/>
      <c r="L38" s="37"/>
      <c r="M38" s="36"/>
      <c r="N38" s="37"/>
      <c r="O38" s="36"/>
      <c r="P38" s="37"/>
      <c r="Q38" s="36"/>
      <c r="R38" s="37"/>
      <c r="S38" s="36">
        <v>1</v>
      </c>
      <c r="T38" s="37">
        <v>0.2</v>
      </c>
      <c r="U38" s="36"/>
      <c r="V38" s="37"/>
      <c r="W38" s="37">
        <v>0.4</v>
      </c>
      <c r="X38" s="38">
        <v>1</v>
      </c>
      <c r="Y38" s="114" t="s">
        <v>212</v>
      </c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</row>
    <row r="39" spans="1:37" s="23" customFormat="1" ht="18" x14ac:dyDescent="0.25">
      <c r="A39" s="18">
        <v>33</v>
      </c>
      <c r="B39" s="12" t="s">
        <v>88</v>
      </c>
      <c r="C39" s="12" t="s">
        <v>89</v>
      </c>
      <c r="D39" s="13" t="s">
        <v>166</v>
      </c>
      <c r="E39" s="36">
        <v>1</v>
      </c>
      <c r="F39" s="37">
        <v>0.05</v>
      </c>
      <c r="G39" s="36">
        <v>3</v>
      </c>
      <c r="H39" s="37">
        <v>0.05</v>
      </c>
      <c r="I39" s="36">
        <v>1</v>
      </c>
      <c r="J39" s="37">
        <v>0.2</v>
      </c>
      <c r="K39" s="36"/>
      <c r="L39" s="37"/>
      <c r="M39" s="36"/>
      <c r="N39" s="37"/>
      <c r="O39" s="36"/>
      <c r="P39" s="37"/>
      <c r="Q39" s="36"/>
      <c r="R39" s="37"/>
      <c r="S39" s="36">
        <v>1</v>
      </c>
      <c r="T39" s="37">
        <v>0.2</v>
      </c>
      <c r="U39" s="36"/>
      <c r="V39" s="37"/>
      <c r="W39" s="37">
        <v>0.4</v>
      </c>
      <c r="X39" s="38">
        <v>1</v>
      </c>
      <c r="Y39" s="114" t="s">
        <v>212</v>
      </c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</row>
    <row r="40" spans="1:37" s="23" customFormat="1" ht="43.8" customHeight="1" x14ac:dyDescent="0.25">
      <c r="A40" s="22">
        <v>34</v>
      </c>
      <c r="B40" s="12" t="s">
        <v>90</v>
      </c>
      <c r="C40" s="12" t="s">
        <v>91</v>
      </c>
      <c r="D40" s="13" t="s">
        <v>164</v>
      </c>
      <c r="E40" s="19"/>
      <c r="F40" s="20"/>
      <c r="G40" s="19">
        <v>6</v>
      </c>
      <c r="H40" s="20">
        <v>0.1</v>
      </c>
      <c r="I40" s="19"/>
      <c r="J40" s="20"/>
      <c r="K40" s="19"/>
      <c r="L40" s="20"/>
      <c r="M40" s="19"/>
      <c r="N40" s="20"/>
      <c r="O40" s="19"/>
      <c r="P40" s="20"/>
      <c r="Q40" s="19"/>
      <c r="R40" s="20"/>
      <c r="S40" s="19"/>
      <c r="T40" s="20"/>
      <c r="U40" s="19"/>
      <c r="V40" s="20"/>
      <c r="W40" s="20">
        <v>0.4</v>
      </c>
      <c r="X40" s="21">
        <f t="shared" si="0"/>
        <v>1</v>
      </c>
      <c r="Y40" s="100" t="s">
        <v>195</v>
      </c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2"/>
    </row>
    <row r="41" spans="1:37" s="23" customFormat="1" ht="38.4" customHeight="1" x14ac:dyDescent="0.25">
      <c r="A41" s="18">
        <v>35</v>
      </c>
      <c r="B41" s="12" t="s">
        <v>92</v>
      </c>
      <c r="C41" s="12" t="s">
        <v>93</v>
      </c>
      <c r="D41" s="13" t="s">
        <v>167</v>
      </c>
      <c r="E41" s="30"/>
      <c r="F41" s="20"/>
      <c r="G41" s="30"/>
      <c r="H41" s="20"/>
      <c r="I41" s="30"/>
      <c r="J41" s="20"/>
      <c r="K41" s="30"/>
      <c r="L41" s="20"/>
      <c r="M41" s="30"/>
      <c r="N41" s="20"/>
      <c r="O41" s="30"/>
      <c r="P41" s="20"/>
      <c r="Q41" s="30"/>
      <c r="R41" s="20"/>
      <c r="S41" s="30">
        <v>2</v>
      </c>
      <c r="T41" s="20">
        <v>0.4</v>
      </c>
      <c r="U41" s="30" t="s">
        <v>219</v>
      </c>
      <c r="V41" s="20">
        <v>0.1</v>
      </c>
      <c r="W41" s="20">
        <v>0.5</v>
      </c>
      <c r="X41" s="35">
        <v>1</v>
      </c>
      <c r="Y41" s="105" t="s">
        <v>220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2" spans="1:37" s="23" customFormat="1" ht="34.799999999999997" customHeight="1" x14ac:dyDescent="0.25">
      <c r="A42" s="22">
        <v>36</v>
      </c>
      <c r="B42" s="12" t="s">
        <v>94</v>
      </c>
      <c r="C42" s="12" t="s">
        <v>95</v>
      </c>
      <c r="D42" s="13" t="s">
        <v>167</v>
      </c>
      <c r="E42" s="30"/>
      <c r="F42" s="20"/>
      <c r="G42" s="30"/>
      <c r="H42" s="20"/>
      <c r="I42" s="30"/>
      <c r="J42" s="20"/>
      <c r="K42" s="30"/>
      <c r="L42" s="20"/>
      <c r="M42" s="30"/>
      <c r="N42" s="20"/>
      <c r="O42" s="30"/>
      <c r="P42" s="20"/>
      <c r="Q42" s="30"/>
      <c r="R42" s="20"/>
      <c r="S42" s="30">
        <v>2</v>
      </c>
      <c r="T42" s="20">
        <v>0.4</v>
      </c>
      <c r="U42" s="30" t="s">
        <v>219</v>
      </c>
      <c r="V42" s="20">
        <v>0.1</v>
      </c>
      <c r="W42" s="20">
        <v>0.5</v>
      </c>
      <c r="X42" s="35">
        <v>1</v>
      </c>
      <c r="Y42" s="105" t="s">
        <v>220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</row>
    <row r="43" spans="1:37" s="23" customFormat="1" ht="18" x14ac:dyDescent="0.25">
      <c r="A43" s="18">
        <v>37</v>
      </c>
      <c r="B43" s="12" t="s">
        <v>96</v>
      </c>
      <c r="C43" s="12" t="s">
        <v>97</v>
      </c>
      <c r="D43" s="13" t="s">
        <v>168</v>
      </c>
      <c r="E43" s="19">
        <v>4</v>
      </c>
      <c r="F43" s="20">
        <v>2.5000000000000001E-2</v>
      </c>
      <c r="G43" s="19"/>
      <c r="H43" s="20"/>
      <c r="I43" s="19"/>
      <c r="J43" s="20"/>
      <c r="K43" s="19"/>
      <c r="L43" s="20"/>
      <c r="M43" s="19"/>
      <c r="N43" s="20"/>
      <c r="O43" s="19"/>
      <c r="P43" s="20"/>
      <c r="Q43" s="19"/>
      <c r="R43" s="20"/>
      <c r="S43" s="19">
        <v>2</v>
      </c>
      <c r="T43" s="20">
        <v>0.2</v>
      </c>
      <c r="U43" s="19"/>
      <c r="V43" s="20"/>
      <c r="W43" s="20">
        <v>0.5</v>
      </c>
      <c r="X43" s="21">
        <f t="shared" si="0"/>
        <v>1</v>
      </c>
      <c r="Y43" s="103" t="s">
        <v>209</v>
      </c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</row>
    <row r="44" spans="1:37" s="23" customFormat="1" ht="18" x14ac:dyDescent="0.25">
      <c r="A44" s="22">
        <v>38</v>
      </c>
      <c r="B44" s="12" t="s">
        <v>98</v>
      </c>
      <c r="C44" s="12" t="s">
        <v>99</v>
      </c>
      <c r="D44" s="13" t="s">
        <v>168</v>
      </c>
      <c r="E44" s="19">
        <v>4</v>
      </c>
      <c r="F44" s="20">
        <v>2.5000000000000001E-2</v>
      </c>
      <c r="G44" s="19"/>
      <c r="H44" s="20"/>
      <c r="I44" s="19"/>
      <c r="J44" s="20"/>
      <c r="K44" s="19"/>
      <c r="L44" s="20"/>
      <c r="M44" s="19"/>
      <c r="N44" s="20"/>
      <c r="O44" s="19"/>
      <c r="P44" s="20"/>
      <c r="Q44" s="19"/>
      <c r="R44" s="20"/>
      <c r="S44" s="19">
        <v>2</v>
      </c>
      <c r="T44" s="20">
        <v>0.2</v>
      </c>
      <c r="U44" s="19"/>
      <c r="V44" s="20"/>
      <c r="W44" s="20">
        <v>0.5</v>
      </c>
      <c r="X44" s="21">
        <f t="shared" si="0"/>
        <v>1</v>
      </c>
      <c r="Y44" s="103" t="s">
        <v>209</v>
      </c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</row>
    <row r="45" spans="1:37" s="23" customFormat="1" ht="34.799999999999997" x14ac:dyDescent="0.25">
      <c r="A45" s="18">
        <v>39</v>
      </c>
      <c r="B45" s="12" t="s">
        <v>100</v>
      </c>
      <c r="C45" s="12" t="s">
        <v>101</v>
      </c>
      <c r="D45" s="13" t="s">
        <v>169</v>
      </c>
      <c r="E45" s="19">
        <v>2</v>
      </c>
      <c r="F45" s="20">
        <v>0.1</v>
      </c>
      <c r="G45" s="19"/>
      <c r="H45" s="20"/>
      <c r="I45" s="19"/>
      <c r="J45" s="20"/>
      <c r="K45" s="19"/>
      <c r="L45" s="20"/>
      <c r="M45" s="19">
        <v>1</v>
      </c>
      <c r="N45" s="20">
        <v>0.1</v>
      </c>
      <c r="O45" s="19"/>
      <c r="P45" s="20"/>
      <c r="Q45" s="19"/>
      <c r="R45" s="20"/>
      <c r="S45" s="19">
        <v>1</v>
      </c>
      <c r="T45" s="20">
        <v>0.3</v>
      </c>
      <c r="U45" s="19"/>
      <c r="V45" s="20"/>
      <c r="W45" s="20">
        <v>0.4</v>
      </c>
      <c r="X45" s="21">
        <v>1</v>
      </c>
      <c r="Y45" s="103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</row>
    <row r="46" spans="1:37" s="23" customFormat="1" ht="18" x14ac:dyDescent="0.25">
      <c r="A46" s="22">
        <v>40</v>
      </c>
      <c r="B46" s="12" t="s">
        <v>175</v>
      </c>
      <c r="C46" s="12" t="s">
        <v>102</v>
      </c>
      <c r="D46" s="13" t="s">
        <v>165</v>
      </c>
      <c r="E46" s="30">
        <v>1</v>
      </c>
      <c r="F46" s="20">
        <v>0.15</v>
      </c>
      <c r="G46" s="30"/>
      <c r="H46" s="20"/>
      <c r="I46" s="30"/>
      <c r="J46" s="20"/>
      <c r="K46" s="30"/>
      <c r="L46" s="20"/>
      <c r="M46" s="30"/>
      <c r="N46" s="20"/>
      <c r="O46" s="30"/>
      <c r="P46" s="20"/>
      <c r="Q46" s="30"/>
      <c r="R46" s="20"/>
      <c r="S46" s="30">
        <v>2</v>
      </c>
      <c r="T46" s="51">
        <v>0.17499999999999999</v>
      </c>
      <c r="U46" s="30"/>
      <c r="V46" s="20"/>
      <c r="W46" s="20">
        <v>0.5</v>
      </c>
      <c r="X46" s="35">
        <f t="shared" si="0"/>
        <v>1</v>
      </c>
      <c r="Y46" s="105" t="s">
        <v>222</v>
      </c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</row>
    <row r="47" spans="1:37" s="65" customFormat="1" ht="45.75" customHeight="1" x14ac:dyDescent="0.25">
      <c r="A47" s="62">
        <v>41</v>
      </c>
      <c r="B47" s="52" t="s">
        <v>173</v>
      </c>
      <c r="C47" s="52" t="s">
        <v>103</v>
      </c>
      <c r="D47" s="53" t="s">
        <v>171</v>
      </c>
      <c r="E47" s="54"/>
      <c r="F47" s="20"/>
      <c r="G47" s="54"/>
      <c r="H47" s="20"/>
      <c r="I47" s="54">
        <v>1</v>
      </c>
      <c r="J47" s="20">
        <v>0.42</v>
      </c>
      <c r="K47" s="54"/>
      <c r="L47" s="20"/>
      <c r="M47" s="54"/>
      <c r="N47" s="20"/>
      <c r="O47" s="54"/>
      <c r="P47" s="20"/>
      <c r="Q47" s="54"/>
      <c r="R47" s="20"/>
      <c r="S47" s="54">
        <v>2</v>
      </c>
      <c r="T47" s="20">
        <v>0.09</v>
      </c>
      <c r="U47" s="54"/>
      <c r="V47" s="20"/>
      <c r="W47" s="20">
        <v>0.4</v>
      </c>
      <c r="X47" s="56">
        <f t="shared" si="0"/>
        <v>1</v>
      </c>
      <c r="Y47" s="118" t="s">
        <v>239</v>
      </c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</row>
    <row r="48" spans="1:37" s="65" customFormat="1" ht="33.6" customHeight="1" x14ac:dyDescent="0.25">
      <c r="A48" s="57">
        <v>42</v>
      </c>
      <c r="B48" s="52" t="s">
        <v>174</v>
      </c>
      <c r="C48" s="52" t="s">
        <v>104</v>
      </c>
      <c r="D48" s="53" t="s">
        <v>171</v>
      </c>
      <c r="E48" s="66"/>
      <c r="F48" s="67"/>
      <c r="G48" s="66"/>
      <c r="H48" s="67"/>
      <c r="I48" s="66">
        <v>3</v>
      </c>
      <c r="J48" s="67">
        <v>0.12</v>
      </c>
      <c r="K48" s="66"/>
      <c r="L48" s="67"/>
      <c r="M48" s="66"/>
      <c r="N48" s="67"/>
      <c r="O48" s="66"/>
      <c r="P48" s="67"/>
      <c r="Q48" s="66"/>
      <c r="R48" s="67"/>
      <c r="S48" s="66">
        <v>2</v>
      </c>
      <c r="T48" s="67">
        <v>0.12</v>
      </c>
      <c r="U48" s="66"/>
      <c r="V48" s="67"/>
      <c r="W48" s="67">
        <v>0.4</v>
      </c>
      <c r="X48" s="68">
        <f t="shared" si="0"/>
        <v>1</v>
      </c>
      <c r="Y48" s="115" t="s">
        <v>240</v>
      </c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20"/>
    </row>
    <row r="49" spans="1:37" s="23" customFormat="1" ht="18" x14ac:dyDescent="0.25">
      <c r="A49" s="18">
        <v>43</v>
      </c>
      <c r="B49" s="12" t="s">
        <v>105</v>
      </c>
      <c r="C49" s="12" t="s">
        <v>106</v>
      </c>
      <c r="D49" s="13" t="s">
        <v>169</v>
      </c>
      <c r="E49" s="19">
        <v>1</v>
      </c>
      <c r="F49" s="20">
        <v>0.3</v>
      </c>
      <c r="G49" s="19"/>
      <c r="H49" s="20"/>
      <c r="I49" s="19"/>
      <c r="J49" s="20"/>
      <c r="K49" s="19"/>
      <c r="L49" s="20"/>
      <c r="M49" s="19"/>
      <c r="N49" s="20"/>
      <c r="O49" s="19"/>
      <c r="P49" s="20"/>
      <c r="Q49" s="19"/>
      <c r="R49" s="20"/>
      <c r="S49" s="19">
        <v>1</v>
      </c>
      <c r="T49" s="20">
        <v>0.3</v>
      </c>
      <c r="U49" s="19"/>
      <c r="V49" s="20"/>
      <c r="W49" s="20">
        <v>0.4</v>
      </c>
      <c r="X49" s="21">
        <f t="shared" si="0"/>
        <v>1</v>
      </c>
      <c r="Y49" s="103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</row>
    <row r="50" spans="1:37" s="23" customFormat="1" ht="34.799999999999997" x14ac:dyDescent="0.25">
      <c r="A50" s="22">
        <v>44</v>
      </c>
      <c r="B50" s="12" t="s">
        <v>107</v>
      </c>
      <c r="C50" s="12" t="s">
        <v>108</v>
      </c>
      <c r="D50" s="13" t="s">
        <v>170</v>
      </c>
      <c r="E50" s="19"/>
      <c r="F50" s="20"/>
      <c r="G50" s="19">
        <v>1</v>
      </c>
      <c r="H50" s="20">
        <v>0.1</v>
      </c>
      <c r="I50" s="19"/>
      <c r="J50" s="20"/>
      <c r="K50" s="19"/>
      <c r="L50" s="20"/>
      <c r="M50" s="19"/>
      <c r="N50" s="20"/>
      <c r="O50" s="19"/>
      <c r="P50" s="20"/>
      <c r="Q50" s="19"/>
      <c r="R50" s="20"/>
      <c r="S50" s="19">
        <v>2</v>
      </c>
      <c r="T50" s="20">
        <v>0.2</v>
      </c>
      <c r="U50" s="19"/>
      <c r="V50" s="20"/>
      <c r="W50" s="20">
        <v>0.5</v>
      </c>
      <c r="X50" s="21">
        <f t="shared" si="0"/>
        <v>1</v>
      </c>
      <c r="Y50" s="103" t="s">
        <v>206</v>
      </c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</row>
    <row r="51" spans="1:37" s="23" customFormat="1" ht="34.799999999999997" x14ac:dyDescent="0.25">
      <c r="A51" s="18">
        <v>45</v>
      </c>
      <c r="B51" s="12" t="s">
        <v>109</v>
      </c>
      <c r="C51" s="12" t="s">
        <v>110</v>
      </c>
      <c r="D51" s="13" t="s">
        <v>170</v>
      </c>
      <c r="E51" s="19"/>
      <c r="F51" s="20"/>
      <c r="G51" s="19">
        <v>1</v>
      </c>
      <c r="H51" s="20">
        <v>0.1</v>
      </c>
      <c r="I51" s="19"/>
      <c r="J51" s="20"/>
      <c r="K51" s="19"/>
      <c r="L51" s="20"/>
      <c r="M51" s="19"/>
      <c r="N51" s="20"/>
      <c r="O51" s="19"/>
      <c r="P51" s="20"/>
      <c r="Q51" s="19"/>
      <c r="R51" s="20"/>
      <c r="S51" s="19">
        <v>2</v>
      </c>
      <c r="T51" s="20">
        <v>0.2</v>
      </c>
      <c r="U51" s="19"/>
      <c r="V51" s="20"/>
      <c r="W51" s="20">
        <v>0.5</v>
      </c>
      <c r="X51" s="21">
        <f t="shared" si="0"/>
        <v>1</v>
      </c>
      <c r="Y51" s="103" t="s">
        <v>207</v>
      </c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</row>
    <row r="52" spans="1:37" s="23" customFormat="1" ht="18" x14ac:dyDescent="0.25">
      <c r="A52" s="22">
        <v>46</v>
      </c>
      <c r="B52" s="12" t="s">
        <v>111</v>
      </c>
      <c r="C52" s="12" t="s">
        <v>112</v>
      </c>
      <c r="D52" s="13" t="s">
        <v>116</v>
      </c>
      <c r="E52" s="30">
        <v>1</v>
      </c>
      <c r="F52" s="20">
        <v>0.1</v>
      </c>
      <c r="G52" s="30"/>
      <c r="H52" s="20"/>
      <c r="I52" s="30"/>
      <c r="J52" s="20"/>
      <c r="K52" s="30"/>
      <c r="L52" s="20"/>
      <c r="M52" s="30">
        <v>1</v>
      </c>
      <c r="N52" s="20">
        <v>0.15</v>
      </c>
      <c r="O52" s="30"/>
      <c r="P52" s="20"/>
      <c r="Q52" s="30"/>
      <c r="R52" s="20"/>
      <c r="S52" s="30">
        <v>2</v>
      </c>
      <c r="T52" s="20">
        <v>0.17499999999999999</v>
      </c>
      <c r="U52" s="30"/>
      <c r="V52" s="20"/>
      <c r="W52" s="20">
        <v>0.4</v>
      </c>
      <c r="X52" s="35">
        <f t="shared" si="0"/>
        <v>1</v>
      </c>
      <c r="Y52" s="105" t="s">
        <v>214</v>
      </c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</row>
    <row r="53" spans="1:37" s="23" customFormat="1" ht="18" x14ac:dyDescent="0.25">
      <c r="A53" s="18">
        <v>47</v>
      </c>
      <c r="B53" s="12" t="s">
        <v>113</v>
      </c>
      <c r="C53" s="12" t="s">
        <v>114</v>
      </c>
      <c r="D53" s="13" t="s">
        <v>116</v>
      </c>
      <c r="E53" s="19">
        <v>1</v>
      </c>
      <c r="F53" s="20">
        <v>0.1</v>
      </c>
      <c r="G53" s="19"/>
      <c r="H53" s="20"/>
      <c r="I53" s="19"/>
      <c r="J53" s="20"/>
      <c r="K53" s="19"/>
      <c r="L53" s="20"/>
      <c r="M53" s="19">
        <v>1</v>
      </c>
      <c r="N53" s="20">
        <v>0.15</v>
      </c>
      <c r="O53" s="19"/>
      <c r="P53" s="20"/>
      <c r="Q53" s="19"/>
      <c r="R53" s="20"/>
      <c r="S53" s="19">
        <v>2</v>
      </c>
      <c r="T53" s="20">
        <v>0.17499999999999999</v>
      </c>
      <c r="U53" s="19"/>
      <c r="V53" s="20"/>
      <c r="W53" s="20">
        <v>0.4</v>
      </c>
      <c r="X53" s="21">
        <v>1</v>
      </c>
      <c r="Y53" s="103" t="s">
        <v>214</v>
      </c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1:37" s="23" customFormat="1" ht="18" x14ac:dyDescent="0.25">
      <c r="A54" s="22">
        <v>48</v>
      </c>
      <c r="B54" s="12" t="s">
        <v>115</v>
      </c>
      <c r="C54" s="12" t="s">
        <v>116</v>
      </c>
      <c r="D54" s="13" t="s">
        <v>116</v>
      </c>
      <c r="E54" s="30">
        <v>2</v>
      </c>
      <c r="F54" s="31">
        <v>2.5000000000000001E-2</v>
      </c>
      <c r="G54" s="30">
        <v>2</v>
      </c>
      <c r="H54" s="31">
        <v>7.4999999999999997E-2</v>
      </c>
      <c r="I54" s="30"/>
      <c r="J54" s="20"/>
      <c r="K54" s="30"/>
      <c r="L54" s="20"/>
      <c r="M54" s="30">
        <v>2</v>
      </c>
      <c r="N54" s="31">
        <v>2.5000000000000001E-2</v>
      </c>
      <c r="O54" s="30"/>
      <c r="P54" s="20"/>
      <c r="Q54" s="30"/>
      <c r="R54" s="20"/>
      <c r="S54" s="30">
        <v>2</v>
      </c>
      <c r="T54" s="31">
        <v>0.125</v>
      </c>
      <c r="U54" s="30"/>
      <c r="V54" s="20"/>
      <c r="W54" s="20">
        <v>0.5</v>
      </c>
      <c r="X54" s="35">
        <f t="shared" si="0"/>
        <v>1</v>
      </c>
      <c r="Y54" s="115" t="s">
        <v>215</v>
      </c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7"/>
    </row>
    <row r="55" spans="1:37" s="23" customFormat="1" ht="18" x14ac:dyDescent="0.25">
      <c r="A55" s="18">
        <v>49</v>
      </c>
      <c r="B55" s="12" t="s">
        <v>117</v>
      </c>
      <c r="C55" s="12" t="s">
        <v>118</v>
      </c>
      <c r="D55" s="13" t="s">
        <v>116</v>
      </c>
      <c r="E55" s="54"/>
      <c r="F55" s="31"/>
      <c r="G55" s="54">
        <v>4</v>
      </c>
      <c r="H55" s="31">
        <v>3.7499999999999999E-2</v>
      </c>
      <c r="I55" s="54"/>
      <c r="J55" s="20"/>
      <c r="K55" s="54"/>
      <c r="L55" s="20"/>
      <c r="M55" s="54">
        <v>2</v>
      </c>
      <c r="N55" s="31">
        <v>0.05</v>
      </c>
      <c r="O55" s="54"/>
      <c r="P55" s="20"/>
      <c r="Q55" s="54"/>
      <c r="R55" s="20"/>
      <c r="S55" s="54">
        <v>2</v>
      </c>
      <c r="T55" s="31">
        <v>0.125</v>
      </c>
      <c r="U55" s="54"/>
      <c r="V55" s="20"/>
      <c r="W55" s="20">
        <v>0.5</v>
      </c>
      <c r="X55" s="56">
        <f t="shared" ref="X55" si="4">(E55*F55)+(G55*H55)+(I55*J55)+(K55*L55)+(M55*N55)+(O55*P55)+(Q55*R55)+(S55*T55)+(U55*V55)+W55</f>
        <v>1</v>
      </c>
      <c r="Y55" s="91" t="s">
        <v>262</v>
      </c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3"/>
    </row>
    <row r="56" spans="1:37" s="58" customFormat="1" ht="18" x14ac:dyDescent="0.25">
      <c r="A56" s="57">
        <v>50</v>
      </c>
      <c r="B56" s="52" t="s">
        <v>119</v>
      </c>
      <c r="C56" s="52" t="s">
        <v>120</v>
      </c>
      <c r="D56" s="53" t="s">
        <v>171</v>
      </c>
      <c r="E56" s="54"/>
      <c r="F56" s="20"/>
      <c r="G56" s="54"/>
      <c r="H56" s="20"/>
      <c r="I56" s="54">
        <v>1</v>
      </c>
      <c r="J56" s="20">
        <v>0.25</v>
      </c>
      <c r="K56" s="54"/>
      <c r="L56" s="20"/>
      <c r="M56" s="54"/>
      <c r="N56" s="20"/>
      <c r="O56" s="54"/>
      <c r="P56" s="20"/>
      <c r="Q56" s="54"/>
      <c r="R56" s="20"/>
      <c r="S56" s="54">
        <v>1</v>
      </c>
      <c r="T56" s="20">
        <v>0.25</v>
      </c>
      <c r="U56" s="54"/>
      <c r="V56" s="20"/>
      <c r="W56" s="20">
        <v>0.5</v>
      </c>
      <c r="X56" s="56">
        <f t="shared" si="0"/>
        <v>1</v>
      </c>
      <c r="Y56" s="115" t="s">
        <v>233</v>
      </c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7"/>
    </row>
    <row r="57" spans="1:37" s="23" customFormat="1" ht="18" x14ac:dyDescent="0.25">
      <c r="A57" s="18">
        <v>51</v>
      </c>
      <c r="B57" s="12" t="s">
        <v>121</v>
      </c>
      <c r="C57" s="12" t="s">
        <v>122</v>
      </c>
      <c r="D57" s="13" t="s">
        <v>116</v>
      </c>
      <c r="E57" s="39" t="s">
        <v>216</v>
      </c>
      <c r="F57" s="40">
        <v>0.15</v>
      </c>
      <c r="G57" s="41"/>
      <c r="H57" s="40"/>
      <c r="I57" s="39" t="s">
        <v>216</v>
      </c>
      <c r="J57" s="40">
        <v>0.15</v>
      </c>
      <c r="K57" s="39"/>
      <c r="L57" s="39"/>
      <c r="M57" s="39"/>
      <c r="N57" s="39"/>
      <c r="O57" s="39"/>
      <c r="P57" s="39"/>
      <c r="Q57" s="39"/>
      <c r="R57" s="39"/>
      <c r="S57" s="39" t="s">
        <v>217</v>
      </c>
      <c r="T57" s="40">
        <v>0.15</v>
      </c>
      <c r="U57" s="39"/>
      <c r="V57" s="42"/>
      <c r="W57" s="43">
        <v>0.4</v>
      </c>
      <c r="X57" s="35">
        <f t="shared" si="0"/>
        <v>1</v>
      </c>
      <c r="Y57" s="121" t="s">
        <v>215</v>
      </c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3"/>
    </row>
    <row r="58" spans="1:37" s="23" customFormat="1" ht="34.799999999999997" x14ac:dyDescent="0.25">
      <c r="A58" s="22">
        <v>52</v>
      </c>
      <c r="B58" s="12" t="s">
        <v>123</v>
      </c>
      <c r="C58" s="12" t="s">
        <v>124</v>
      </c>
      <c r="D58" s="13" t="s">
        <v>116</v>
      </c>
      <c r="E58" s="44" t="s">
        <v>216</v>
      </c>
      <c r="F58" s="45">
        <v>0.15</v>
      </c>
      <c r="G58" s="46"/>
      <c r="H58" s="45"/>
      <c r="I58" s="44" t="s">
        <v>216</v>
      </c>
      <c r="J58" s="45">
        <v>0.15</v>
      </c>
      <c r="K58" s="44"/>
      <c r="L58" s="44"/>
      <c r="M58" s="44"/>
      <c r="N58" s="44"/>
      <c r="O58" s="44"/>
      <c r="P58" s="44"/>
      <c r="Q58" s="44"/>
      <c r="R58" s="44"/>
      <c r="S58" s="44" t="s">
        <v>217</v>
      </c>
      <c r="T58" s="45">
        <v>0.15</v>
      </c>
      <c r="U58" s="44"/>
      <c r="V58" s="47"/>
      <c r="W58" s="48">
        <v>0.4</v>
      </c>
      <c r="X58" s="35">
        <f>(E58*F58)+(G58*H58)+(I58*J58)+(K58*L58)+(M58*N58)+(O58*P58)+(Q58*R58)+(S58*T58)+(U58*V58)+W58</f>
        <v>1</v>
      </c>
      <c r="Y58" s="121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3"/>
    </row>
    <row r="59" spans="1:37" s="23" customFormat="1" ht="18" x14ac:dyDescent="0.25">
      <c r="A59" s="18">
        <v>53</v>
      </c>
      <c r="B59" s="12" t="s">
        <v>185</v>
      </c>
      <c r="C59" s="12" t="s">
        <v>125</v>
      </c>
      <c r="D59" s="13" t="s">
        <v>165</v>
      </c>
      <c r="E59" s="30">
        <v>1</v>
      </c>
      <c r="F59" s="20">
        <v>0.15</v>
      </c>
      <c r="G59" s="30"/>
      <c r="H59" s="20"/>
      <c r="I59" s="30"/>
      <c r="J59" s="20"/>
      <c r="K59" s="30"/>
      <c r="L59" s="20"/>
      <c r="M59" s="30"/>
      <c r="N59" s="20"/>
      <c r="O59" s="30"/>
      <c r="P59" s="20"/>
      <c r="Q59" s="30"/>
      <c r="R59" s="20"/>
      <c r="S59" s="30">
        <v>1</v>
      </c>
      <c r="T59" s="51">
        <v>0.35</v>
      </c>
      <c r="U59" s="30"/>
      <c r="V59" s="20"/>
      <c r="W59" s="20">
        <v>0.5</v>
      </c>
      <c r="X59" s="35">
        <f t="shared" ref="X59:X60" si="5">(E59*F59)+(G59*H59)+(I59*J59)+(K59*L59)+(M59*N59)+(O59*P59)+(Q59*R59)+(S59*T59)+(U59*V59)+W59</f>
        <v>1</v>
      </c>
      <c r="Y59" s="105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1:37" s="23" customFormat="1" ht="18" x14ac:dyDescent="0.25">
      <c r="A60" s="22">
        <v>54</v>
      </c>
      <c r="B60" s="12" t="s">
        <v>186</v>
      </c>
      <c r="C60" s="12" t="s">
        <v>126</v>
      </c>
      <c r="D60" s="13" t="s">
        <v>165</v>
      </c>
      <c r="E60" s="30">
        <v>1</v>
      </c>
      <c r="F60" s="20">
        <v>0.15</v>
      </c>
      <c r="G60" s="30"/>
      <c r="H60" s="20"/>
      <c r="I60" s="30"/>
      <c r="J60" s="20"/>
      <c r="K60" s="30"/>
      <c r="L60" s="20"/>
      <c r="M60" s="30"/>
      <c r="N60" s="20"/>
      <c r="O60" s="30"/>
      <c r="P60" s="20"/>
      <c r="Q60" s="30"/>
      <c r="R60" s="20"/>
      <c r="S60" s="30">
        <v>1</v>
      </c>
      <c r="T60" s="51">
        <v>0.35</v>
      </c>
      <c r="U60" s="30"/>
      <c r="V60" s="20"/>
      <c r="W60" s="20">
        <v>0.5</v>
      </c>
      <c r="X60" s="35">
        <f t="shared" si="5"/>
        <v>1</v>
      </c>
      <c r="Y60" s="105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</row>
    <row r="61" spans="1:37" s="23" customFormat="1" ht="18" x14ac:dyDescent="0.25">
      <c r="A61" s="18">
        <v>55</v>
      </c>
      <c r="B61" s="12" t="s">
        <v>184</v>
      </c>
      <c r="C61" s="12" t="s">
        <v>127</v>
      </c>
      <c r="D61" s="13" t="s">
        <v>166</v>
      </c>
      <c r="E61" s="30">
        <v>1</v>
      </c>
      <c r="F61" s="37">
        <v>0.1</v>
      </c>
      <c r="G61" s="30">
        <v>5</v>
      </c>
      <c r="H61" s="37">
        <v>0.05</v>
      </c>
      <c r="I61" s="30"/>
      <c r="J61" s="37"/>
      <c r="K61" s="30"/>
      <c r="L61" s="37"/>
      <c r="M61" s="30"/>
      <c r="N61" s="37"/>
      <c r="O61" s="30"/>
      <c r="P61" s="37"/>
      <c r="Q61" s="30"/>
      <c r="R61" s="37"/>
      <c r="S61" s="30">
        <v>1</v>
      </c>
      <c r="T61" s="37">
        <v>0.25</v>
      </c>
      <c r="U61" s="30"/>
      <c r="V61" s="37"/>
      <c r="W61" s="37">
        <v>0.4</v>
      </c>
      <c r="X61" s="35">
        <f t="shared" si="0"/>
        <v>1</v>
      </c>
      <c r="Y61" s="131" t="s">
        <v>213</v>
      </c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</row>
    <row r="62" spans="1:37" s="23" customFormat="1" ht="18" x14ac:dyDescent="0.25">
      <c r="A62" s="22">
        <v>56</v>
      </c>
      <c r="B62" s="12" t="s">
        <v>187</v>
      </c>
      <c r="C62" s="12" t="s">
        <v>128</v>
      </c>
      <c r="D62" s="13" t="s">
        <v>164</v>
      </c>
      <c r="E62" s="19">
        <v>2</v>
      </c>
      <c r="F62" s="20">
        <v>0.05</v>
      </c>
      <c r="G62" s="19"/>
      <c r="H62" s="20"/>
      <c r="I62" s="19"/>
      <c r="J62" s="20"/>
      <c r="K62" s="19"/>
      <c r="L62" s="20"/>
      <c r="M62" s="19"/>
      <c r="N62" s="20"/>
      <c r="O62" s="19"/>
      <c r="P62" s="20"/>
      <c r="Q62" s="19"/>
      <c r="R62" s="20"/>
      <c r="S62" s="19">
        <v>1</v>
      </c>
      <c r="T62" s="20">
        <v>0.4</v>
      </c>
      <c r="U62" s="19"/>
      <c r="V62" s="20"/>
      <c r="W62" s="20">
        <v>0.5</v>
      </c>
      <c r="X62" s="21">
        <f t="shared" si="0"/>
        <v>1</v>
      </c>
      <c r="Y62" s="103" t="s">
        <v>243</v>
      </c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</row>
    <row r="63" spans="1:37" s="58" customFormat="1" ht="18" x14ac:dyDescent="0.25">
      <c r="A63" s="62">
        <v>57</v>
      </c>
      <c r="B63" s="52" t="s">
        <v>188</v>
      </c>
      <c r="C63" s="52" t="s">
        <v>189</v>
      </c>
      <c r="D63" s="53" t="s">
        <v>171</v>
      </c>
      <c r="E63" s="54"/>
      <c r="F63" s="20"/>
      <c r="G63" s="54"/>
      <c r="H63" s="20"/>
      <c r="I63" s="54">
        <v>1</v>
      </c>
      <c r="J63" s="20">
        <v>0.2</v>
      </c>
      <c r="K63" s="54"/>
      <c r="L63" s="20"/>
      <c r="M63" s="54"/>
      <c r="N63" s="20"/>
      <c r="O63" s="54"/>
      <c r="P63" s="20"/>
      <c r="Q63" s="54"/>
      <c r="R63" s="20"/>
      <c r="S63" s="54">
        <v>2</v>
      </c>
      <c r="T63" s="20">
        <v>0.2</v>
      </c>
      <c r="U63" s="54"/>
      <c r="V63" s="20"/>
      <c r="W63" s="20">
        <v>0.4</v>
      </c>
      <c r="X63" s="56">
        <f t="shared" si="0"/>
        <v>1</v>
      </c>
      <c r="Y63" s="115" t="s">
        <v>241</v>
      </c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7"/>
    </row>
    <row r="64" spans="1:37" s="23" customFormat="1" ht="18" x14ac:dyDescent="0.25">
      <c r="A64" s="22">
        <v>58</v>
      </c>
      <c r="B64" s="12" t="s">
        <v>129</v>
      </c>
      <c r="C64" s="12" t="s">
        <v>130</v>
      </c>
      <c r="D64" s="13" t="s">
        <v>168</v>
      </c>
      <c r="E64" s="19">
        <v>1</v>
      </c>
      <c r="F64" s="20">
        <v>0.25</v>
      </c>
      <c r="G64" s="19"/>
      <c r="H64" s="20"/>
      <c r="I64" s="19"/>
      <c r="J64" s="20"/>
      <c r="K64" s="19"/>
      <c r="L64" s="20"/>
      <c r="M64" s="19"/>
      <c r="N64" s="20"/>
      <c r="O64" s="19"/>
      <c r="P64" s="20"/>
      <c r="Q64" s="19"/>
      <c r="R64" s="20"/>
      <c r="S64" s="19">
        <v>1</v>
      </c>
      <c r="T64" s="20">
        <v>0.25</v>
      </c>
      <c r="U64" s="19"/>
      <c r="V64" s="20"/>
      <c r="W64" s="20">
        <v>0.5</v>
      </c>
      <c r="X64" s="21">
        <f t="shared" si="0"/>
        <v>1</v>
      </c>
      <c r="Y64" s="103" t="s">
        <v>210</v>
      </c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</row>
    <row r="65" spans="1:37" s="23" customFormat="1" ht="18" x14ac:dyDescent="0.25">
      <c r="A65" s="18">
        <v>59</v>
      </c>
      <c r="B65" s="12" t="s">
        <v>131</v>
      </c>
      <c r="C65" s="12" t="s">
        <v>132</v>
      </c>
      <c r="D65" s="13" t="s">
        <v>168</v>
      </c>
      <c r="E65" s="19">
        <v>1</v>
      </c>
      <c r="F65" s="20">
        <v>0.25</v>
      </c>
      <c r="G65" s="19"/>
      <c r="H65" s="20"/>
      <c r="I65" s="19"/>
      <c r="J65" s="20"/>
      <c r="K65" s="19"/>
      <c r="L65" s="20"/>
      <c r="M65" s="19"/>
      <c r="N65" s="20"/>
      <c r="O65" s="19"/>
      <c r="P65" s="20"/>
      <c r="Q65" s="19"/>
      <c r="R65" s="20"/>
      <c r="S65" s="19">
        <v>1</v>
      </c>
      <c r="T65" s="20">
        <v>0.25</v>
      </c>
      <c r="U65" s="19"/>
      <c r="V65" s="20"/>
      <c r="W65" s="20">
        <v>0.5</v>
      </c>
      <c r="X65" s="21">
        <f t="shared" si="0"/>
        <v>1</v>
      </c>
      <c r="Y65" s="103" t="s">
        <v>210</v>
      </c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</row>
    <row r="66" spans="1:37" s="23" customFormat="1" ht="18" x14ac:dyDescent="0.25">
      <c r="A66" s="22">
        <v>60</v>
      </c>
      <c r="B66" s="12" t="s">
        <v>178</v>
      </c>
      <c r="C66" s="12" t="s">
        <v>133</v>
      </c>
      <c r="D66" s="13" t="s">
        <v>116</v>
      </c>
      <c r="E66" s="49"/>
      <c r="F66" s="50"/>
      <c r="G66" s="49">
        <v>2</v>
      </c>
      <c r="H66" s="50">
        <v>0.05</v>
      </c>
      <c r="I66" s="49">
        <v>1</v>
      </c>
      <c r="J66" s="50">
        <v>0.2</v>
      </c>
      <c r="K66" s="49"/>
      <c r="L66" s="50"/>
      <c r="M66" s="49"/>
      <c r="N66" s="50"/>
      <c r="O66" s="49"/>
      <c r="P66" s="50"/>
      <c r="Q66" s="49"/>
      <c r="R66" s="50"/>
      <c r="S66" s="49">
        <v>1</v>
      </c>
      <c r="T66" s="50">
        <v>0.3</v>
      </c>
      <c r="U66" s="49"/>
      <c r="V66" s="50"/>
      <c r="W66" s="50">
        <v>0.4</v>
      </c>
      <c r="X66" s="35">
        <f t="shared" si="0"/>
        <v>1</v>
      </c>
      <c r="Y66" s="121" t="s">
        <v>215</v>
      </c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3"/>
    </row>
    <row r="67" spans="1:37" s="23" customFormat="1" ht="18" x14ac:dyDescent="0.25">
      <c r="A67" s="18">
        <v>61</v>
      </c>
      <c r="B67" s="12" t="s">
        <v>179</v>
      </c>
      <c r="C67" s="12" t="s">
        <v>134</v>
      </c>
      <c r="D67" s="13" t="s">
        <v>116</v>
      </c>
      <c r="E67" s="19"/>
      <c r="F67" s="20"/>
      <c r="G67" s="19"/>
      <c r="H67" s="20"/>
      <c r="I67" s="19">
        <v>1</v>
      </c>
      <c r="J67" s="20">
        <v>0.3</v>
      </c>
      <c r="K67" s="19"/>
      <c r="L67" s="20"/>
      <c r="M67" s="19"/>
      <c r="N67" s="20"/>
      <c r="O67" s="19"/>
      <c r="P67" s="20"/>
      <c r="Q67" s="19"/>
      <c r="R67" s="20"/>
      <c r="S67" s="19">
        <v>2</v>
      </c>
      <c r="T67" s="20">
        <v>0.15</v>
      </c>
      <c r="U67" s="19"/>
      <c r="V67" s="20"/>
      <c r="W67" s="20">
        <v>0.4</v>
      </c>
      <c r="X67" s="21">
        <f t="shared" si="0"/>
        <v>1</v>
      </c>
      <c r="Y67" s="91" t="s">
        <v>261</v>
      </c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3"/>
    </row>
    <row r="68" spans="1:37" s="23" customFormat="1" ht="34.799999999999997" x14ac:dyDescent="0.25">
      <c r="A68" s="22">
        <v>62</v>
      </c>
      <c r="B68" s="12" t="s">
        <v>190</v>
      </c>
      <c r="C68" s="12" t="s">
        <v>135</v>
      </c>
      <c r="D68" s="13" t="s">
        <v>116</v>
      </c>
      <c r="E68" s="30"/>
      <c r="F68" s="20"/>
      <c r="G68" s="30"/>
      <c r="H68" s="20"/>
      <c r="I68" s="30">
        <v>1</v>
      </c>
      <c r="J68" s="20">
        <v>0.25</v>
      </c>
      <c r="K68" s="30">
        <v>1</v>
      </c>
      <c r="L68" s="20">
        <v>0.05</v>
      </c>
      <c r="M68" s="30"/>
      <c r="N68" s="20"/>
      <c r="O68" s="30"/>
      <c r="P68" s="20"/>
      <c r="Q68" s="30"/>
      <c r="R68" s="20"/>
      <c r="S68" s="30">
        <v>1</v>
      </c>
      <c r="T68" s="20">
        <v>0.3</v>
      </c>
      <c r="U68" s="30"/>
      <c r="V68" s="20"/>
      <c r="W68" s="20">
        <v>0.4</v>
      </c>
      <c r="X68" s="35">
        <f t="shared" si="0"/>
        <v>1</v>
      </c>
      <c r="Y68" s="115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7"/>
    </row>
    <row r="69" spans="1:37" s="23" customFormat="1" ht="18" x14ac:dyDescent="0.25">
      <c r="A69" s="18">
        <v>63</v>
      </c>
      <c r="B69" s="12" t="s">
        <v>191</v>
      </c>
      <c r="C69" s="12" t="s">
        <v>36</v>
      </c>
      <c r="D69" s="13" t="s">
        <v>164</v>
      </c>
      <c r="E69" s="19">
        <v>2</v>
      </c>
      <c r="F69" s="20">
        <v>0.05</v>
      </c>
      <c r="G69" s="19"/>
      <c r="H69" s="20"/>
      <c r="I69" s="19">
        <v>1</v>
      </c>
      <c r="J69" s="20">
        <v>0.2</v>
      </c>
      <c r="K69" s="19">
        <v>1</v>
      </c>
      <c r="L69" s="20">
        <v>0.3</v>
      </c>
      <c r="M69" s="19"/>
      <c r="N69" s="20"/>
      <c r="O69" s="19"/>
      <c r="P69" s="20"/>
      <c r="Q69" s="19"/>
      <c r="R69" s="20"/>
      <c r="S69" s="19"/>
      <c r="T69" s="20"/>
      <c r="U69" s="19"/>
      <c r="V69" s="20"/>
      <c r="W69" s="20">
        <v>0.4</v>
      </c>
      <c r="X69" s="21">
        <f t="shared" si="0"/>
        <v>1</v>
      </c>
      <c r="Y69" s="124" t="s">
        <v>197</v>
      </c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</row>
    <row r="70" spans="1:37" s="58" customFormat="1" ht="18" x14ac:dyDescent="0.25">
      <c r="A70" s="57">
        <v>64</v>
      </c>
      <c r="B70" s="52" t="s">
        <v>136</v>
      </c>
      <c r="C70" s="52" t="s">
        <v>137</v>
      </c>
      <c r="D70" s="53" t="s">
        <v>163</v>
      </c>
      <c r="E70" s="69"/>
      <c r="F70" s="70"/>
      <c r="G70" s="69"/>
      <c r="H70" s="70"/>
      <c r="I70" s="69">
        <v>1</v>
      </c>
      <c r="J70" s="70">
        <v>0.25</v>
      </c>
      <c r="K70" s="69"/>
      <c r="L70" s="70"/>
      <c r="M70" s="69"/>
      <c r="N70" s="70"/>
      <c r="O70" s="69"/>
      <c r="P70" s="70"/>
      <c r="Q70" s="69"/>
      <c r="R70" s="70"/>
      <c r="S70" s="69">
        <v>1</v>
      </c>
      <c r="T70" s="70">
        <v>0.25</v>
      </c>
      <c r="U70" s="69"/>
      <c r="V70" s="70"/>
      <c r="W70" s="70">
        <v>0.5</v>
      </c>
      <c r="X70" s="71">
        <f t="shared" si="0"/>
        <v>1</v>
      </c>
      <c r="Y70" s="115" t="s">
        <v>242</v>
      </c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7"/>
    </row>
    <row r="71" spans="1:37" s="23" customFormat="1" ht="34.799999999999997" x14ac:dyDescent="0.25">
      <c r="A71" s="18">
        <v>65</v>
      </c>
      <c r="B71" s="12" t="s">
        <v>138</v>
      </c>
      <c r="C71" s="12" t="s">
        <v>139</v>
      </c>
      <c r="D71" s="13" t="s">
        <v>170</v>
      </c>
      <c r="E71" s="19">
        <v>5</v>
      </c>
      <c r="F71" s="20">
        <v>0.03</v>
      </c>
      <c r="G71" s="19">
        <v>1</v>
      </c>
      <c r="H71" s="20">
        <v>0.15</v>
      </c>
      <c r="I71" s="19">
        <v>1</v>
      </c>
      <c r="J71" s="20">
        <v>0.1</v>
      </c>
      <c r="K71" s="19"/>
      <c r="L71" s="20"/>
      <c r="M71" s="19"/>
      <c r="N71" s="20"/>
      <c r="O71" s="19"/>
      <c r="P71" s="20"/>
      <c r="Q71" s="19"/>
      <c r="R71" s="20"/>
      <c r="S71" s="19">
        <v>1</v>
      </c>
      <c r="T71" s="20">
        <v>0.2</v>
      </c>
      <c r="U71" s="19"/>
      <c r="V71" s="20"/>
      <c r="W71" s="20">
        <v>0.4</v>
      </c>
      <c r="X71" s="21">
        <f t="shared" ref="X71:X82" si="6">(E71*F71)+(G71*H71)+(I71*J71)+(K71*L71)+(M71*N71)+(O71*P71)+(Q71*R71)+(S71*T71)+(U71*V71)+W71</f>
        <v>1</v>
      </c>
      <c r="Y71" s="103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</row>
    <row r="72" spans="1:37" s="23" customFormat="1" ht="18" x14ac:dyDescent="0.25">
      <c r="A72" s="22">
        <v>66</v>
      </c>
      <c r="B72" s="12" t="s">
        <v>140</v>
      </c>
      <c r="C72" s="12" t="s">
        <v>141</v>
      </c>
      <c r="D72" s="13" t="s">
        <v>116</v>
      </c>
      <c r="E72" s="30"/>
      <c r="F72" s="20"/>
      <c r="G72" s="30">
        <v>2</v>
      </c>
      <c r="H72" s="20">
        <v>0.1</v>
      </c>
      <c r="I72" s="30">
        <v>1</v>
      </c>
      <c r="J72" s="20">
        <v>0.15</v>
      </c>
      <c r="K72" s="30">
        <v>1</v>
      </c>
      <c r="L72" s="20">
        <v>0.05</v>
      </c>
      <c r="M72" s="30"/>
      <c r="N72" s="20"/>
      <c r="O72" s="30"/>
      <c r="P72" s="20"/>
      <c r="Q72" s="30"/>
      <c r="R72" s="20"/>
      <c r="S72" s="30">
        <v>1</v>
      </c>
      <c r="T72" s="20">
        <v>0.25</v>
      </c>
      <c r="U72" s="30"/>
      <c r="V72" s="20"/>
      <c r="W72" s="20">
        <v>0.35</v>
      </c>
      <c r="X72" s="35">
        <f t="shared" si="6"/>
        <v>0.99999999999999989</v>
      </c>
      <c r="Y72" s="115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7"/>
    </row>
    <row r="73" spans="1:37" s="23" customFormat="1" ht="18" x14ac:dyDescent="0.25">
      <c r="A73" s="18">
        <v>67</v>
      </c>
      <c r="B73" s="12" t="s">
        <v>142</v>
      </c>
      <c r="C73" s="12" t="s">
        <v>143</v>
      </c>
      <c r="D73" s="13" t="s">
        <v>116</v>
      </c>
      <c r="E73" s="78">
        <v>1</v>
      </c>
      <c r="F73" s="79">
        <v>0.1</v>
      </c>
      <c r="G73" s="80">
        <v>2</v>
      </c>
      <c r="H73" s="79">
        <v>2.5000000000000001E-2</v>
      </c>
      <c r="I73" s="78">
        <v>1</v>
      </c>
      <c r="J73" s="79">
        <v>0.2</v>
      </c>
      <c r="K73" s="78"/>
      <c r="L73" s="79"/>
      <c r="M73" s="78"/>
      <c r="N73" s="79"/>
      <c r="O73" s="78"/>
      <c r="P73" s="79"/>
      <c r="Q73" s="78"/>
      <c r="R73" s="79"/>
      <c r="S73" s="78">
        <v>1</v>
      </c>
      <c r="T73" s="79">
        <v>0.25</v>
      </c>
      <c r="U73" s="78"/>
      <c r="V73" s="81"/>
      <c r="W73" s="74">
        <v>0.4</v>
      </c>
      <c r="X73" s="82">
        <f t="shared" si="6"/>
        <v>1</v>
      </c>
      <c r="Y73" s="128" t="s">
        <v>214</v>
      </c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30"/>
    </row>
    <row r="74" spans="1:37" s="23" customFormat="1" ht="18" x14ac:dyDescent="0.25">
      <c r="A74" s="22">
        <v>68</v>
      </c>
      <c r="B74" s="12" t="s">
        <v>192</v>
      </c>
      <c r="C74" s="12" t="s">
        <v>144</v>
      </c>
      <c r="D74" s="13" t="s">
        <v>116</v>
      </c>
      <c r="E74" s="44" t="s">
        <v>218</v>
      </c>
      <c r="F74" s="45">
        <v>0.1</v>
      </c>
      <c r="G74" s="46"/>
      <c r="H74" s="45"/>
      <c r="I74" s="44" t="s">
        <v>216</v>
      </c>
      <c r="J74" s="45">
        <v>0.25</v>
      </c>
      <c r="K74" s="44" t="s">
        <v>216</v>
      </c>
      <c r="L74" s="45">
        <v>0.15</v>
      </c>
      <c r="M74" s="44"/>
      <c r="N74" s="44"/>
      <c r="O74" s="44"/>
      <c r="P74" s="44"/>
      <c r="Q74" s="44"/>
      <c r="R74" s="44"/>
      <c r="S74" s="44"/>
      <c r="T74" s="45"/>
      <c r="U74" s="44"/>
      <c r="V74" s="47"/>
      <c r="W74" s="48">
        <v>0.3</v>
      </c>
      <c r="X74" s="35">
        <f t="shared" si="6"/>
        <v>1</v>
      </c>
      <c r="Y74" s="115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7"/>
    </row>
    <row r="75" spans="1:37" s="23" customFormat="1" ht="18" x14ac:dyDescent="0.25">
      <c r="A75" s="18">
        <v>69</v>
      </c>
      <c r="B75" s="12" t="s">
        <v>35</v>
      </c>
      <c r="C75" s="12" t="s">
        <v>33</v>
      </c>
      <c r="D75" s="13" t="s">
        <v>164</v>
      </c>
      <c r="E75" s="19">
        <v>3</v>
      </c>
      <c r="F75" s="20"/>
      <c r="G75" s="19"/>
      <c r="H75" s="20"/>
      <c r="I75" s="19"/>
      <c r="J75" s="20"/>
      <c r="K75" s="19"/>
      <c r="L75" s="20"/>
      <c r="M75" s="19"/>
      <c r="N75" s="20"/>
      <c r="O75" s="19"/>
      <c r="P75" s="20"/>
      <c r="Q75" s="19"/>
      <c r="R75" s="20"/>
      <c r="S75" s="19">
        <v>2</v>
      </c>
      <c r="T75" s="20">
        <v>0.25</v>
      </c>
      <c r="U75" s="19"/>
      <c r="V75" s="20"/>
      <c r="W75" s="20">
        <v>0.5</v>
      </c>
      <c r="X75" s="21">
        <f t="shared" si="6"/>
        <v>1</v>
      </c>
      <c r="Y75" s="125" t="s">
        <v>194</v>
      </c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</row>
    <row r="76" spans="1:37" s="23" customFormat="1" ht="18" x14ac:dyDescent="0.25">
      <c r="A76" s="22">
        <v>70</v>
      </c>
      <c r="B76" s="12" t="s">
        <v>34</v>
      </c>
      <c r="C76" s="12" t="s">
        <v>32</v>
      </c>
      <c r="D76" s="13" t="s">
        <v>164</v>
      </c>
      <c r="E76" s="19">
        <v>3</v>
      </c>
      <c r="F76" s="20"/>
      <c r="G76" s="19"/>
      <c r="H76" s="20"/>
      <c r="I76" s="19"/>
      <c r="J76" s="20"/>
      <c r="K76" s="19"/>
      <c r="L76" s="20"/>
      <c r="M76" s="19"/>
      <c r="N76" s="20"/>
      <c r="O76" s="19"/>
      <c r="P76" s="20"/>
      <c r="Q76" s="19"/>
      <c r="R76" s="20"/>
      <c r="S76" s="19">
        <v>2</v>
      </c>
      <c r="T76" s="20">
        <v>0.25</v>
      </c>
      <c r="U76" s="19"/>
      <c r="V76" s="20"/>
      <c r="W76" s="20">
        <v>0.5</v>
      </c>
      <c r="X76" s="21">
        <f t="shared" si="6"/>
        <v>1</v>
      </c>
      <c r="Y76" s="125" t="s">
        <v>194</v>
      </c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</row>
    <row r="77" spans="1:37" s="23" customFormat="1" ht="79.5" customHeight="1" x14ac:dyDescent="0.25">
      <c r="A77" s="87" t="s">
        <v>204</v>
      </c>
      <c r="B77" s="88" t="s">
        <v>34</v>
      </c>
      <c r="C77" s="88" t="s">
        <v>257</v>
      </c>
      <c r="D77" s="13" t="s">
        <v>164</v>
      </c>
      <c r="E77" s="19">
        <v>10</v>
      </c>
      <c r="F77" s="20">
        <v>0.02</v>
      </c>
      <c r="G77" s="19"/>
      <c r="H77" s="20"/>
      <c r="I77" s="19"/>
      <c r="J77" s="20"/>
      <c r="K77" s="19"/>
      <c r="L77" s="20"/>
      <c r="M77" s="19"/>
      <c r="N77" s="20"/>
      <c r="O77" s="19"/>
      <c r="P77" s="20"/>
      <c r="Q77" s="19"/>
      <c r="R77" s="20"/>
      <c r="S77" s="19">
        <v>1</v>
      </c>
      <c r="T77" s="20">
        <v>0.3</v>
      </c>
      <c r="U77" s="19"/>
      <c r="V77" s="20"/>
      <c r="W77" s="20">
        <v>0.5</v>
      </c>
      <c r="X77" s="21">
        <f t="shared" si="6"/>
        <v>1</v>
      </c>
      <c r="Y77" s="97" t="s">
        <v>203</v>
      </c>
      <c r="Z77" s="98"/>
      <c r="AA77" s="98"/>
      <c r="AB77" s="99"/>
      <c r="AC77" s="26"/>
      <c r="AD77" s="26"/>
      <c r="AE77" s="26"/>
      <c r="AF77" s="26"/>
      <c r="AG77" s="26"/>
      <c r="AH77" s="26"/>
      <c r="AI77" s="26"/>
      <c r="AJ77" s="26"/>
      <c r="AK77" s="26"/>
    </row>
    <row r="78" spans="1:37" s="23" customFormat="1" ht="49.05" customHeight="1" x14ac:dyDescent="0.25">
      <c r="A78" s="89">
        <v>72</v>
      </c>
      <c r="B78" s="88" t="s">
        <v>145</v>
      </c>
      <c r="C78" s="88" t="s">
        <v>258</v>
      </c>
      <c r="D78" s="13" t="s">
        <v>164</v>
      </c>
      <c r="E78" s="19">
        <v>10</v>
      </c>
      <c r="F78" s="20">
        <v>0.02</v>
      </c>
      <c r="G78" s="19"/>
      <c r="H78" s="20"/>
      <c r="I78" s="19"/>
      <c r="J78" s="20"/>
      <c r="K78" s="19"/>
      <c r="L78" s="20"/>
      <c r="M78" s="19"/>
      <c r="N78" s="20"/>
      <c r="O78" s="19"/>
      <c r="P78" s="20"/>
      <c r="Q78" s="19"/>
      <c r="R78" s="20"/>
      <c r="S78" s="19">
        <v>1</v>
      </c>
      <c r="T78" s="20">
        <v>0.3</v>
      </c>
      <c r="U78" s="19"/>
      <c r="V78" s="20"/>
      <c r="W78" s="20">
        <v>0.5</v>
      </c>
      <c r="X78" s="21">
        <f t="shared" si="6"/>
        <v>1</v>
      </c>
      <c r="Y78" s="127" t="s">
        <v>196</v>
      </c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</row>
    <row r="79" spans="1:37" s="23" customFormat="1" ht="83.55" customHeight="1" x14ac:dyDescent="0.25">
      <c r="A79" s="87" t="s">
        <v>202</v>
      </c>
      <c r="B79" s="88" t="s">
        <v>145</v>
      </c>
      <c r="C79" s="88" t="s">
        <v>259</v>
      </c>
      <c r="D79" s="13" t="s">
        <v>164</v>
      </c>
      <c r="E79" s="19">
        <v>10</v>
      </c>
      <c r="F79" s="20">
        <v>0.02</v>
      </c>
      <c r="G79" s="19"/>
      <c r="H79" s="20"/>
      <c r="I79" s="19"/>
      <c r="J79" s="20"/>
      <c r="K79" s="19"/>
      <c r="L79" s="20"/>
      <c r="M79" s="19"/>
      <c r="N79" s="20"/>
      <c r="O79" s="19"/>
      <c r="P79" s="20"/>
      <c r="Q79" s="19"/>
      <c r="R79" s="20"/>
      <c r="S79" s="19">
        <v>1</v>
      </c>
      <c r="T79" s="20">
        <v>0.3</v>
      </c>
      <c r="U79" s="19"/>
      <c r="V79" s="20"/>
      <c r="W79" s="20">
        <v>0.5</v>
      </c>
      <c r="X79" s="21">
        <f t="shared" si="6"/>
        <v>1</v>
      </c>
      <c r="Y79" s="94" t="s">
        <v>203</v>
      </c>
      <c r="Z79" s="95"/>
      <c r="AA79" s="95"/>
      <c r="AB79" s="96"/>
      <c r="AC79" s="27"/>
      <c r="AD79" s="27"/>
      <c r="AE79" s="27"/>
      <c r="AF79" s="27"/>
      <c r="AG79" s="27"/>
      <c r="AH79" s="27"/>
      <c r="AI79" s="27"/>
      <c r="AJ79" s="27"/>
      <c r="AK79" s="27"/>
    </row>
    <row r="80" spans="1:37" s="23" customFormat="1" ht="18" x14ac:dyDescent="0.25">
      <c r="A80" s="90">
        <v>73</v>
      </c>
      <c r="B80" s="88" t="s">
        <v>146</v>
      </c>
      <c r="C80" s="88" t="s">
        <v>147</v>
      </c>
      <c r="D80" s="13" t="s">
        <v>164</v>
      </c>
      <c r="E80" s="19">
        <v>2</v>
      </c>
      <c r="F80" s="20">
        <v>7.4999999999999997E-2</v>
      </c>
      <c r="G80" s="19">
        <v>5</v>
      </c>
      <c r="H80" s="20">
        <v>0.02</v>
      </c>
      <c r="I80" s="19"/>
      <c r="J80" s="20"/>
      <c r="K80" s="19"/>
      <c r="L80" s="20"/>
      <c r="M80" s="19"/>
      <c r="N80" s="20"/>
      <c r="O80" s="19"/>
      <c r="P80" s="20"/>
      <c r="Q80" s="19"/>
      <c r="R80" s="20"/>
      <c r="S80" s="19">
        <v>1</v>
      </c>
      <c r="T80" s="20">
        <v>0.35</v>
      </c>
      <c r="U80" s="19"/>
      <c r="V80" s="20">
        <v>0.01</v>
      </c>
      <c r="W80" s="20">
        <v>0.4</v>
      </c>
      <c r="X80" s="21">
        <f t="shared" si="6"/>
        <v>1</v>
      </c>
      <c r="Y80" s="103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</row>
    <row r="81" spans="1:37" s="23" customFormat="1" ht="34.799999999999997" x14ac:dyDescent="0.25">
      <c r="A81" s="89" t="s">
        <v>256</v>
      </c>
      <c r="B81" s="88" t="s">
        <v>148</v>
      </c>
      <c r="C81" s="88" t="s">
        <v>260</v>
      </c>
      <c r="D81" s="13" t="s">
        <v>164</v>
      </c>
      <c r="E81" s="28">
        <v>3</v>
      </c>
      <c r="F81" s="29">
        <v>8.3000000000000004E-2</v>
      </c>
      <c r="G81" s="28"/>
      <c r="H81" s="29"/>
      <c r="I81" s="28"/>
      <c r="J81" s="29"/>
      <c r="K81" s="28"/>
      <c r="L81" s="29"/>
      <c r="M81" s="28"/>
      <c r="N81" s="29"/>
      <c r="O81" s="28"/>
      <c r="P81" s="29"/>
      <c r="Q81" s="28"/>
      <c r="R81" s="29"/>
      <c r="S81" s="28">
        <v>1</v>
      </c>
      <c r="T81" s="29">
        <v>0.35</v>
      </c>
      <c r="U81" s="28"/>
      <c r="V81" s="29"/>
      <c r="W81" s="29">
        <v>0.4</v>
      </c>
      <c r="X81" s="21">
        <f t="shared" si="6"/>
        <v>0.999</v>
      </c>
      <c r="Y81" s="124" t="s">
        <v>198</v>
      </c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</row>
    <row r="82" spans="1:37" s="23" customFormat="1" ht="34.799999999999997" x14ac:dyDescent="0.25">
      <c r="A82" s="22" t="s">
        <v>230</v>
      </c>
      <c r="B82" s="12" t="s">
        <v>148</v>
      </c>
      <c r="C82" s="12" t="s">
        <v>231</v>
      </c>
      <c r="D82" s="13" t="s">
        <v>164</v>
      </c>
      <c r="E82" s="28"/>
      <c r="F82" s="29"/>
      <c r="G82" s="28"/>
      <c r="H82" s="29"/>
      <c r="I82" s="28"/>
      <c r="J82" s="29"/>
      <c r="K82" s="28"/>
      <c r="L82" s="29"/>
      <c r="M82" s="28"/>
      <c r="N82" s="29"/>
      <c r="O82" s="28"/>
      <c r="P82" s="29"/>
      <c r="Q82" s="28"/>
      <c r="R82" s="29"/>
      <c r="S82" s="28">
        <v>2</v>
      </c>
      <c r="T82" s="29">
        <v>0.25</v>
      </c>
      <c r="U82" s="28"/>
      <c r="V82" s="29"/>
      <c r="W82" s="29">
        <v>0.5</v>
      </c>
      <c r="X82" s="21">
        <f t="shared" si="6"/>
        <v>1</v>
      </c>
      <c r="Y82" s="124" t="s">
        <v>232</v>
      </c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</row>
    <row r="83" spans="1:37" ht="18" x14ac:dyDescent="0.25">
      <c r="A83" s="2" t="s">
        <v>254</v>
      </c>
      <c r="B83" s="83" t="s">
        <v>151</v>
      </c>
      <c r="C83" s="83" t="s">
        <v>253</v>
      </c>
      <c r="D83" s="83" t="s">
        <v>116</v>
      </c>
      <c r="E83" s="84"/>
      <c r="F83" s="85"/>
      <c r="G83" s="84">
        <v>4</v>
      </c>
      <c r="H83" s="85">
        <v>0.05</v>
      </c>
      <c r="I83" s="84"/>
      <c r="J83" s="85"/>
      <c r="K83" s="84"/>
      <c r="L83" s="85"/>
      <c r="M83" s="84"/>
      <c r="N83" s="85"/>
      <c r="O83" s="84"/>
      <c r="P83" s="85"/>
      <c r="Q83" s="84"/>
      <c r="R83" s="85"/>
      <c r="S83" s="84">
        <v>2</v>
      </c>
      <c r="T83" s="85">
        <v>0.15</v>
      </c>
      <c r="U83" s="84"/>
      <c r="V83" s="85"/>
      <c r="W83" s="48">
        <v>0.5</v>
      </c>
      <c r="X83" s="86">
        <f t="shared" ref="X83" si="7">(E83*F83)+(G83*H83)+(I83*J83)+(K83*L83)+(M83*N83)+(O83*P83)+(Q83*R83)+(S83*T83)+(U83*V83)+W83</f>
        <v>1</v>
      </c>
      <c r="Y83" s="124" t="s">
        <v>252</v>
      </c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</row>
    <row r="84" spans="1:37" s="23" customFormat="1" ht="18" x14ac:dyDescent="0.25">
      <c r="A84" s="18">
        <v>75</v>
      </c>
      <c r="B84" s="12" t="s">
        <v>149</v>
      </c>
      <c r="C84" s="12" t="s">
        <v>150</v>
      </c>
      <c r="D84" s="13" t="s">
        <v>116</v>
      </c>
      <c r="E84" s="19">
        <v>2</v>
      </c>
      <c r="F84" s="20">
        <v>0.02</v>
      </c>
      <c r="G84" s="19">
        <v>2</v>
      </c>
      <c r="H84" s="20">
        <v>0.08</v>
      </c>
      <c r="I84" s="19"/>
      <c r="J84" s="20"/>
      <c r="K84" s="19"/>
      <c r="L84" s="20"/>
      <c r="M84" s="19"/>
      <c r="N84" s="20"/>
      <c r="O84" s="19"/>
      <c r="P84" s="20"/>
      <c r="Q84" s="19"/>
      <c r="R84" s="20"/>
      <c r="S84" s="19">
        <v>2</v>
      </c>
      <c r="T84" s="20">
        <v>0.15</v>
      </c>
      <c r="U84" s="19"/>
      <c r="V84" s="20"/>
      <c r="W84" s="20">
        <v>0.5</v>
      </c>
      <c r="X84" s="21">
        <v>1</v>
      </c>
      <c r="Y84" s="91" t="s">
        <v>255</v>
      </c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3"/>
    </row>
    <row r="85" spans="1:37" s="23" customFormat="1" ht="18" x14ac:dyDescent="0.25">
      <c r="A85" s="22">
        <v>76</v>
      </c>
      <c r="B85" s="12" t="s">
        <v>151</v>
      </c>
      <c r="C85" s="12" t="s">
        <v>152</v>
      </c>
      <c r="D85" s="13" t="s">
        <v>116</v>
      </c>
      <c r="E85" s="19">
        <v>2</v>
      </c>
      <c r="F85" s="20">
        <v>0.02</v>
      </c>
      <c r="G85" s="19">
        <v>2</v>
      </c>
      <c r="H85" s="20">
        <v>0.08</v>
      </c>
      <c r="I85" s="19"/>
      <c r="J85" s="20"/>
      <c r="K85" s="19"/>
      <c r="L85" s="20"/>
      <c r="M85" s="19"/>
      <c r="N85" s="20"/>
      <c r="O85" s="19"/>
      <c r="P85" s="20"/>
      <c r="Q85" s="19"/>
      <c r="R85" s="20"/>
      <c r="S85" s="19">
        <v>2</v>
      </c>
      <c r="T85" s="20">
        <v>0.15</v>
      </c>
      <c r="U85" s="19"/>
      <c r="V85" s="20"/>
      <c r="W85" s="20">
        <v>0.5</v>
      </c>
      <c r="X85" s="21">
        <v>1</v>
      </c>
      <c r="Y85" s="91" t="s">
        <v>255</v>
      </c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3"/>
    </row>
    <row r="86" spans="1:37" s="23" customFormat="1" ht="50.55" customHeight="1" x14ac:dyDescent="0.25">
      <c r="A86" s="18">
        <v>77</v>
      </c>
      <c r="B86" s="12" t="s">
        <v>176</v>
      </c>
      <c r="C86" s="12" t="s">
        <v>177</v>
      </c>
      <c r="D86" s="60" t="s">
        <v>164</v>
      </c>
      <c r="E86" s="30">
        <v>4</v>
      </c>
      <c r="F86" s="20">
        <v>0.1</v>
      </c>
      <c r="G86" s="30"/>
      <c r="H86" s="20"/>
      <c r="I86" s="30"/>
      <c r="J86" s="20"/>
      <c r="K86" s="30"/>
      <c r="L86" s="20"/>
      <c r="M86" s="30"/>
      <c r="N86" s="20"/>
      <c r="O86" s="30"/>
      <c r="P86" s="20"/>
      <c r="Q86" s="30"/>
      <c r="R86" s="20"/>
      <c r="S86" s="30"/>
      <c r="T86" s="20"/>
      <c r="U86" s="30"/>
      <c r="V86" s="20"/>
      <c r="W86" s="20">
        <v>0.6</v>
      </c>
      <c r="X86" s="21">
        <f>(E86*F86)+(G86*H86)+(I86*J86)+(K86*L86)+(M86*N86)+(O86*P86)+(Q86*R86)+(S86*T86)+(U86*V86)+W86</f>
        <v>1</v>
      </c>
      <c r="Y86" s="100" t="s">
        <v>201</v>
      </c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2"/>
    </row>
    <row r="87" spans="1:37" s="58" customFormat="1" ht="18" x14ac:dyDescent="0.25">
      <c r="A87" s="57">
        <v>78</v>
      </c>
      <c r="B87" s="52" t="s">
        <v>153</v>
      </c>
      <c r="C87" s="52" t="s">
        <v>154</v>
      </c>
      <c r="D87" s="53" t="s">
        <v>163</v>
      </c>
      <c r="E87" s="54">
        <v>1</v>
      </c>
      <c r="F87" s="55">
        <v>0.1</v>
      </c>
      <c r="G87" s="54">
        <v>2</v>
      </c>
      <c r="H87" s="55">
        <v>0.1</v>
      </c>
      <c r="I87" s="54"/>
      <c r="J87" s="55"/>
      <c r="K87" s="54"/>
      <c r="L87" s="55"/>
      <c r="M87" s="54"/>
      <c r="N87" s="55"/>
      <c r="O87" s="54"/>
      <c r="P87" s="55"/>
      <c r="Q87" s="54"/>
      <c r="R87" s="55"/>
      <c r="S87" s="54">
        <v>1</v>
      </c>
      <c r="T87" s="55">
        <v>0.3</v>
      </c>
      <c r="U87" s="54"/>
      <c r="V87" s="55"/>
      <c r="W87" s="55">
        <v>0.4</v>
      </c>
      <c r="X87" s="56">
        <f>(E87*F87)+(G87*H87)+(I87*J87)+(K87*L87)+(M87*N87)+(O87*P87)+(Q87*R87)+(S87*T87)+(U87*V87)+W87</f>
        <v>1</v>
      </c>
      <c r="Y87" s="105" t="s">
        <v>228</v>
      </c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</row>
    <row r="88" spans="1:37" s="23" customFormat="1" ht="18" x14ac:dyDescent="0.25">
      <c r="A88" s="18">
        <v>79</v>
      </c>
      <c r="B88" s="12" t="s">
        <v>155</v>
      </c>
      <c r="C88" s="12" t="s">
        <v>156</v>
      </c>
      <c r="D88" s="13" t="s">
        <v>167</v>
      </c>
      <c r="E88" s="30"/>
      <c r="F88" s="20"/>
      <c r="G88" s="30">
        <v>4</v>
      </c>
      <c r="H88" s="20">
        <v>0.1</v>
      </c>
      <c r="I88" s="30"/>
      <c r="J88" s="20"/>
      <c r="K88" s="30"/>
      <c r="L88" s="20"/>
      <c r="M88" s="30"/>
      <c r="N88" s="20"/>
      <c r="O88" s="30"/>
      <c r="P88" s="20"/>
      <c r="Q88" s="30"/>
      <c r="R88" s="20"/>
      <c r="S88" s="30">
        <v>2</v>
      </c>
      <c r="T88" s="20">
        <v>0.4</v>
      </c>
      <c r="U88" s="30"/>
      <c r="V88" s="20"/>
      <c r="W88" s="20">
        <v>0.5</v>
      </c>
      <c r="X88" s="35">
        <v>1</v>
      </c>
      <c r="Y88" s="105" t="s">
        <v>221</v>
      </c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</row>
    <row r="89" spans="1:37" s="23" customFormat="1" ht="18" x14ac:dyDescent="0.25">
      <c r="A89" s="22">
        <v>80</v>
      </c>
      <c r="B89" s="12" t="s">
        <v>157</v>
      </c>
      <c r="C89" s="12" t="s">
        <v>158</v>
      </c>
      <c r="D89" s="13" t="s">
        <v>163</v>
      </c>
      <c r="E89" s="19"/>
      <c r="F89" s="20"/>
      <c r="G89" s="19">
        <v>6</v>
      </c>
      <c r="H89" s="20">
        <v>0.1</v>
      </c>
      <c r="I89" s="19"/>
      <c r="J89" s="20"/>
      <c r="K89" s="19"/>
      <c r="L89" s="20"/>
      <c r="M89" s="19"/>
      <c r="N89" s="20"/>
      <c r="O89" s="19"/>
      <c r="P89" s="20"/>
      <c r="Q89" s="19"/>
      <c r="R89" s="20"/>
      <c r="S89" s="19"/>
      <c r="T89" s="20"/>
      <c r="U89" s="19"/>
      <c r="V89" s="20"/>
      <c r="W89" s="20">
        <v>0.4</v>
      </c>
      <c r="X89" s="21">
        <v>1</v>
      </c>
      <c r="Y89" s="103" t="s">
        <v>251</v>
      </c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</row>
    <row r="90" spans="1:37" s="23" customFormat="1" ht="18" x14ac:dyDescent="0.25">
      <c r="A90" s="18">
        <v>81</v>
      </c>
      <c r="B90" s="12" t="s">
        <v>159</v>
      </c>
      <c r="C90" s="12" t="s">
        <v>160</v>
      </c>
      <c r="D90" s="13" t="s">
        <v>169</v>
      </c>
      <c r="E90" s="19">
        <v>1</v>
      </c>
      <c r="F90" s="20">
        <v>0.05</v>
      </c>
      <c r="G90" s="19">
        <v>1</v>
      </c>
      <c r="H90" s="20">
        <v>0.2</v>
      </c>
      <c r="I90" s="19"/>
      <c r="J90" s="20"/>
      <c r="K90" s="19">
        <v>1</v>
      </c>
      <c r="L90" s="20">
        <v>0.05</v>
      </c>
      <c r="M90" s="19">
        <v>1</v>
      </c>
      <c r="N90" s="20">
        <v>0.1</v>
      </c>
      <c r="O90" s="19"/>
      <c r="P90" s="20"/>
      <c r="Q90" s="19"/>
      <c r="R90" s="20"/>
      <c r="S90" s="19">
        <v>1</v>
      </c>
      <c r="T90" s="20">
        <v>0.2</v>
      </c>
      <c r="U90" s="19"/>
      <c r="V90" s="20"/>
      <c r="W90" s="20">
        <v>0.4</v>
      </c>
      <c r="X90" s="21">
        <v>1</v>
      </c>
      <c r="Y90" s="103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</row>
    <row r="91" spans="1:37" s="23" customFormat="1" ht="18" x14ac:dyDescent="0.25">
      <c r="A91" s="22">
        <v>82</v>
      </c>
      <c r="B91" s="12" t="s">
        <v>161</v>
      </c>
      <c r="C91" s="12" t="s">
        <v>152</v>
      </c>
      <c r="D91" s="13" t="s">
        <v>116</v>
      </c>
      <c r="E91" s="30">
        <v>1</v>
      </c>
      <c r="F91" s="20">
        <v>0.1</v>
      </c>
      <c r="G91" s="30"/>
      <c r="H91" s="20"/>
      <c r="I91" s="30"/>
      <c r="J91" s="20"/>
      <c r="K91" s="30"/>
      <c r="L91" s="20"/>
      <c r="M91" s="30"/>
      <c r="N91" s="20"/>
      <c r="O91" s="30"/>
      <c r="P91" s="20"/>
      <c r="Q91" s="30"/>
      <c r="R91" s="20"/>
      <c r="S91" s="30">
        <v>2</v>
      </c>
      <c r="T91" s="20">
        <v>0.2</v>
      </c>
      <c r="U91" s="30"/>
      <c r="V91" s="20"/>
      <c r="W91" s="20">
        <v>0.5</v>
      </c>
      <c r="X91" s="35">
        <f>(E91*F91)+(G91*H91)+(I91*J91)+(K91*L91)+(M91*N91)+(O91*P91)+(Q91*R91)+(S91*T91)+(U91*V91)+W91</f>
        <v>1</v>
      </c>
      <c r="Y91" s="115" t="s">
        <v>214</v>
      </c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7"/>
    </row>
    <row r="92" spans="1:37" ht="17.399999999999999" x14ac:dyDescent="0.35">
      <c r="A92" s="2"/>
      <c r="B92" s="1"/>
      <c r="C92" s="1"/>
      <c r="D92" s="1"/>
      <c r="E92" s="10"/>
    </row>
    <row r="93" spans="1:37" ht="17.399999999999999" x14ac:dyDescent="0.35">
      <c r="A93" s="2"/>
      <c r="B93" s="1"/>
      <c r="C93" s="1"/>
      <c r="D93" s="1"/>
      <c r="E93" s="10"/>
    </row>
    <row r="94" spans="1:37" ht="17.399999999999999" x14ac:dyDescent="0.35">
      <c r="A94" s="2"/>
      <c r="B94" s="1"/>
      <c r="C94" s="1"/>
      <c r="D94" s="1"/>
      <c r="E94" s="10"/>
    </row>
    <row r="95" spans="1:37" ht="17.399999999999999" x14ac:dyDescent="0.35">
      <c r="A95" s="2"/>
      <c r="B95" s="1"/>
      <c r="C95" s="1"/>
      <c r="D95" s="1"/>
      <c r="E95" s="10"/>
    </row>
    <row r="96" spans="1:37" ht="17.399999999999999" x14ac:dyDescent="0.35">
      <c r="A96" s="2"/>
      <c r="B96" s="1"/>
      <c r="C96" s="1"/>
      <c r="D96" s="1"/>
      <c r="E96" s="10"/>
    </row>
    <row r="97" spans="1:24" ht="17.399999999999999" x14ac:dyDescent="0.35">
      <c r="A97" s="2"/>
      <c r="B97" s="1"/>
      <c r="C97" s="1"/>
      <c r="D97" s="1"/>
      <c r="E97" s="10"/>
    </row>
    <row r="98" spans="1:24" ht="17.399999999999999" x14ac:dyDescent="0.35">
      <c r="A98" s="2"/>
      <c r="B98" s="1"/>
      <c r="C98" s="1"/>
      <c r="D98" s="1"/>
      <c r="E98" s="10"/>
    </row>
    <row r="99" spans="1:24" ht="17.399999999999999" x14ac:dyDescent="0.35">
      <c r="A99" s="2"/>
      <c r="B99" s="1"/>
      <c r="C99" s="1"/>
      <c r="D99" s="1"/>
      <c r="E99" s="10"/>
    </row>
    <row r="100" spans="1:24" ht="17.399999999999999" x14ac:dyDescent="0.35">
      <c r="A100" s="2"/>
      <c r="B100" s="1"/>
      <c r="C100" s="1"/>
      <c r="D100" s="1"/>
      <c r="E100" s="10"/>
    </row>
    <row r="101" spans="1:24" ht="17.399999999999999" x14ac:dyDescent="0.35">
      <c r="A101" s="2"/>
      <c r="B101" s="1"/>
      <c r="C101" s="1"/>
      <c r="D101" s="1"/>
      <c r="E101" s="10"/>
    </row>
    <row r="102" spans="1:24" ht="17.399999999999999" x14ac:dyDescent="0.35">
      <c r="A102" s="2"/>
      <c r="B102" s="1"/>
      <c r="C102" s="1"/>
      <c r="D102" s="1"/>
      <c r="E102" s="10"/>
    </row>
    <row r="103" spans="1:24" ht="17.399999999999999" x14ac:dyDescent="0.35">
      <c r="A103" s="2"/>
      <c r="B103" s="1"/>
      <c r="C103" s="1"/>
      <c r="D103" s="1"/>
      <c r="E103" s="10"/>
    </row>
    <row r="104" spans="1:24" ht="17.399999999999999" x14ac:dyDescent="0.35">
      <c r="A104" s="2"/>
      <c r="B104" s="1"/>
      <c r="C104" s="1"/>
      <c r="D104" s="1"/>
      <c r="E104" s="10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7.399999999999999" x14ac:dyDescent="0.35">
      <c r="A105" s="2"/>
      <c r="B105" s="1"/>
      <c r="C105" s="1"/>
      <c r="D105" s="1"/>
      <c r="E105" s="10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7.399999999999999" x14ac:dyDescent="0.35">
      <c r="A106" s="2"/>
      <c r="B106" s="1"/>
      <c r="C106" s="1"/>
      <c r="D106" s="1"/>
      <c r="E106" s="10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7.399999999999999" x14ac:dyDescent="0.35">
      <c r="A107" s="2"/>
      <c r="B107" s="1"/>
      <c r="C107" s="1"/>
      <c r="D107" s="1"/>
      <c r="E107" s="10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7.399999999999999" x14ac:dyDescent="0.35">
      <c r="A108" s="2"/>
      <c r="B108" s="1"/>
      <c r="C108" s="1"/>
      <c r="D108" s="1"/>
      <c r="E108" s="10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7.399999999999999" x14ac:dyDescent="0.35">
      <c r="A109" s="2"/>
      <c r="B109" s="1"/>
      <c r="C109" s="1"/>
      <c r="D109" s="1"/>
      <c r="E109" s="10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7.399999999999999" x14ac:dyDescent="0.35">
      <c r="A110" s="2"/>
      <c r="B110" s="1"/>
      <c r="C110" s="1"/>
      <c r="D110" s="1"/>
      <c r="E110" s="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7.399999999999999" x14ac:dyDescent="0.35">
      <c r="A111" s="2"/>
      <c r="B111" s="1"/>
      <c r="C111" s="1"/>
      <c r="D111" s="1"/>
      <c r="E111" s="10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7.399999999999999" x14ac:dyDescent="0.35">
      <c r="A112" s="2"/>
      <c r="B112" s="1"/>
      <c r="C112" s="1"/>
      <c r="D112" s="1"/>
      <c r="E112" s="10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7.399999999999999" x14ac:dyDescent="0.35">
      <c r="A113" s="2"/>
      <c r="B113" s="1"/>
      <c r="C113" s="1"/>
      <c r="D113" s="1"/>
      <c r="E113" s="10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7.399999999999999" x14ac:dyDescent="0.35">
      <c r="A114" s="2"/>
      <c r="B114" s="1"/>
      <c r="C114" s="1"/>
      <c r="D114" s="1"/>
      <c r="E114" s="10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7.399999999999999" x14ac:dyDescent="0.35">
      <c r="A115" s="2"/>
      <c r="B115" s="1"/>
      <c r="C115" s="1"/>
      <c r="D115" s="1"/>
      <c r="E115" s="10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7.399999999999999" x14ac:dyDescent="0.35">
      <c r="A116" s="2"/>
      <c r="B116" s="1"/>
      <c r="C116" s="1"/>
      <c r="D116" s="1"/>
      <c r="E116" s="10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7.399999999999999" x14ac:dyDescent="0.35">
      <c r="A117" s="2"/>
      <c r="B117" s="1"/>
      <c r="C117" s="1"/>
      <c r="D117" s="1"/>
      <c r="E117" s="10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7.399999999999999" x14ac:dyDescent="0.35">
      <c r="A118" s="2"/>
      <c r="B118" s="1"/>
      <c r="C118" s="1"/>
      <c r="D118" s="1"/>
      <c r="E118" s="10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7.399999999999999" x14ac:dyDescent="0.35">
      <c r="A119" s="2"/>
      <c r="B119" s="1"/>
      <c r="C119" s="1"/>
      <c r="D119" s="1"/>
      <c r="E119" s="10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17.399999999999999" x14ac:dyDescent="0.35">
      <c r="A120" s="2"/>
      <c r="B120" s="1"/>
      <c r="C120" s="1"/>
      <c r="D120" s="1"/>
      <c r="E120" s="1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7.399999999999999" x14ac:dyDescent="0.35">
      <c r="A121" s="2"/>
      <c r="B121" s="1"/>
      <c r="C121" s="1"/>
      <c r="D121" s="1"/>
      <c r="E121" s="10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7.399999999999999" x14ac:dyDescent="0.35">
      <c r="A122" s="2"/>
      <c r="B122" s="1"/>
      <c r="C122" s="1"/>
      <c r="D122" s="1"/>
      <c r="E122" s="10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7.399999999999999" x14ac:dyDescent="0.35">
      <c r="A123" s="2"/>
      <c r="B123" s="1"/>
      <c r="C123" s="1"/>
      <c r="D123" s="1"/>
      <c r="E123" s="10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7.399999999999999" x14ac:dyDescent="0.35">
      <c r="A124" s="2"/>
      <c r="B124" s="1"/>
      <c r="C124" s="1"/>
      <c r="D124" s="1"/>
      <c r="E124" s="10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7.399999999999999" x14ac:dyDescent="0.35">
      <c r="A125" s="2"/>
      <c r="B125" s="1"/>
      <c r="C125" s="1"/>
      <c r="D125" s="1"/>
      <c r="E125" s="10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17.399999999999999" x14ac:dyDescent="0.35">
      <c r="A126" s="2"/>
      <c r="B126" s="1"/>
      <c r="C126" s="1"/>
      <c r="D126" s="1"/>
      <c r="E126" s="10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7.399999999999999" x14ac:dyDescent="0.35">
      <c r="A127" s="2"/>
      <c r="B127" s="1"/>
      <c r="C127" s="1"/>
      <c r="D127" s="1"/>
      <c r="E127" s="10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7.399999999999999" x14ac:dyDescent="0.35">
      <c r="A128" s="2"/>
      <c r="B128" s="1"/>
      <c r="C128" s="1"/>
      <c r="D128" s="1"/>
      <c r="E128" s="10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7.399999999999999" x14ac:dyDescent="0.35">
      <c r="A129" s="2"/>
      <c r="B129" s="1"/>
      <c r="C129" s="1"/>
      <c r="D129" s="1"/>
      <c r="E129" s="10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7.399999999999999" x14ac:dyDescent="0.35">
      <c r="A130" s="2"/>
      <c r="B130" s="1"/>
      <c r="C130" s="1"/>
      <c r="D130" s="1"/>
      <c r="E130" s="1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7.399999999999999" x14ac:dyDescent="0.35">
      <c r="A131" s="2"/>
      <c r="B131" s="1"/>
      <c r="C131" s="1"/>
      <c r="D131" s="1"/>
      <c r="E131" s="10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7.399999999999999" x14ac:dyDescent="0.35">
      <c r="A132" s="2"/>
      <c r="B132" s="1"/>
      <c r="C132" s="1"/>
      <c r="D132" s="1"/>
      <c r="E132" s="10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7.399999999999999" x14ac:dyDescent="0.35">
      <c r="A133" s="2"/>
      <c r="B133" s="1"/>
      <c r="C133" s="1"/>
      <c r="D133" s="1"/>
      <c r="E133" s="10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7.399999999999999" x14ac:dyDescent="0.35">
      <c r="A134" s="2"/>
      <c r="B134" s="1"/>
      <c r="C134" s="1"/>
      <c r="D134" s="1"/>
      <c r="E134" s="10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7.399999999999999" x14ac:dyDescent="0.35">
      <c r="A135" s="2"/>
      <c r="B135" s="1"/>
      <c r="C135" s="1"/>
      <c r="D135" s="1"/>
      <c r="E135" s="10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7.399999999999999" x14ac:dyDescent="0.35">
      <c r="A136" s="2"/>
      <c r="B136" s="1"/>
      <c r="C136" s="1"/>
      <c r="D136" s="1"/>
      <c r="E136" s="10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7.399999999999999" x14ac:dyDescent="0.35">
      <c r="A137" s="2"/>
      <c r="B137" s="1"/>
      <c r="C137" s="1"/>
      <c r="D137" s="1"/>
      <c r="E137" s="10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7.399999999999999" x14ac:dyDescent="0.35">
      <c r="A138" s="2"/>
      <c r="B138" s="1"/>
      <c r="C138" s="1"/>
      <c r="D138" s="1"/>
      <c r="E138" s="10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7.399999999999999" x14ac:dyDescent="0.35">
      <c r="A139" s="2"/>
      <c r="B139" s="1"/>
      <c r="C139" s="1"/>
      <c r="D139" s="1"/>
      <c r="E139" s="10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7.399999999999999" x14ac:dyDescent="0.35">
      <c r="A140" s="2"/>
      <c r="B140" s="1"/>
      <c r="C140" s="1"/>
      <c r="D140" s="1"/>
      <c r="E140" s="1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7.399999999999999" x14ac:dyDescent="0.35">
      <c r="A141" s="2"/>
      <c r="B141" s="1"/>
      <c r="C141" s="1"/>
      <c r="D141" s="1"/>
      <c r="E141" s="10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7.399999999999999" x14ac:dyDescent="0.35">
      <c r="A142" s="2"/>
      <c r="B142" s="1"/>
      <c r="C142" s="1"/>
      <c r="D142" s="1"/>
      <c r="E142" s="10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7.399999999999999" x14ac:dyDescent="0.35">
      <c r="A143" s="2"/>
      <c r="B143" s="1"/>
      <c r="C143" s="1"/>
      <c r="D143" s="1"/>
      <c r="E143" s="10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7.399999999999999" x14ac:dyDescent="0.35">
      <c r="A144" s="2"/>
      <c r="B144" s="1"/>
      <c r="C144" s="1"/>
      <c r="D144" s="1"/>
      <c r="E144" s="10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7.399999999999999" x14ac:dyDescent="0.35">
      <c r="A145" s="2"/>
      <c r="B145" s="1"/>
      <c r="C145" s="1"/>
      <c r="D145" s="1"/>
      <c r="E145" s="10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7.399999999999999" x14ac:dyDescent="0.35">
      <c r="A146" s="2"/>
      <c r="B146" s="1"/>
      <c r="C146" s="1"/>
      <c r="D146" s="1"/>
      <c r="E146" s="10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7.399999999999999" x14ac:dyDescent="0.35">
      <c r="A147" s="2"/>
      <c r="B147" s="1"/>
      <c r="C147" s="1"/>
      <c r="D147" s="1"/>
      <c r="E147" s="10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7.399999999999999" x14ac:dyDescent="0.35">
      <c r="A148" s="3"/>
      <c r="B148" s="1"/>
      <c r="C148" s="1"/>
      <c r="D148" s="1"/>
      <c r="E148" s="10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x14ac:dyDescent="0.25">
      <c r="A149" s="3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x14ac:dyDescent="0.25">
      <c r="A150" s="3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x14ac:dyDescent="0.25">
      <c r="A151" s="3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x14ac:dyDescent="0.25">
      <c r="A152" s="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x14ac:dyDescent="0.25">
      <c r="A153" s="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x14ac:dyDescent="0.25">
      <c r="A154" s="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x14ac:dyDescent="0.25">
      <c r="A155" s="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x14ac:dyDescent="0.25">
      <c r="A156" s="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x14ac:dyDescent="0.25">
      <c r="A157" s="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x14ac:dyDescent="0.25">
      <c r="A158" s="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x14ac:dyDescent="0.25">
      <c r="A159" s="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x14ac:dyDescent="0.25">
      <c r="A160" s="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x14ac:dyDescent="0.25">
      <c r="A161" s="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x14ac:dyDescent="0.25">
      <c r="A162" s="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x14ac:dyDescent="0.25">
      <c r="A163" s="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x14ac:dyDescent="0.25">
      <c r="A164" s="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x14ac:dyDescent="0.25">
      <c r="A165" s="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x14ac:dyDescent="0.25">
      <c r="A166" s="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x14ac:dyDescent="0.25">
      <c r="A167" s="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x14ac:dyDescent="0.25">
      <c r="A168" s="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x14ac:dyDescent="0.25">
      <c r="A169" s="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x14ac:dyDescent="0.25">
      <c r="A170" s="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x14ac:dyDescent="0.25">
      <c r="A171" s="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x14ac:dyDescent="0.25">
      <c r="A172" s="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x14ac:dyDescent="0.25">
      <c r="A173" s="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x14ac:dyDescent="0.25">
      <c r="A174" s="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x14ac:dyDescent="0.25">
      <c r="A175" s="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x14ac:dyDescent="0.25">
      <c r="A176" s="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x14ac:dyDescent="0.25">
      <c r="A177" s="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x14ac:dyDescent="0.25">
      <c r="A178" s="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x14ac:dyDescent="0.25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</sheetData>
  <autoFilter ref="A1:AB91" xr:uid="{00000000-0009-0000-0000-000000000000}">
    <filterColumn colId="24" showButton="0"/>
    <filterColumn colId="25" showButton="0"/>
    <filterColumn colId="26" showButton="0"/>
  </autoFilter>
  <mergeCells count="90">
    <mergeCell ref="Y35:AK35"/>
    <mergeCell ref="Y36:AK36"/>
    <mergeCell ref="Y76:AK76"/>
    <mergeCell ref="Y78:AK78"/>
    <mergeCell ref="Y80:AK80"/>
    <mergeCell ref="Y71:AK71"/>
    <mergeCell ref="Y72:AK72"/>
    <mergeCell ref="Y73:AK73"/>
    <mergeCell ref="Y74:AK74"/>
    <mergeCell ref="Y75:AK75"/>
    <mergeCell ref="Y68:AK68"/>
    <mergeCell ref="Y69:AK69"/>
    <mergeCell ref="Y70:AK70"/>
    <mergeCell ref="Y61:AK61"/>
    <mergeCell ref="Y62:AK62"/>
    <mergeCell ref="Y64:AK64"/>
    <mergeCell ref="Y91:AK91"/>
    <mergeCell ref="Y81:AK81"/>
    <mergeCell ref="Y84:AK84"/>
    <mergeCell ref="Y85:AK85"/>
    <mergeCell ref="Y87:AK87"/>
    <mergeCell ref="Y88:AK88"/>
    <mergeCell ref="Y82:AK82"/>
    <mergeCell ref="Y86:AK86"/>
    <mergeCell ref="Y89:AK89"/>
    <mergeCell ref="Y90:AK90"/>
    <mergeCell ref="Y83:AK83"/>
    <mergeCell ref="Y65:AK65"/>
    <mergeCell ref="Y63:AK63"/>
    <mergeCell ref="Y66:AK66"/>
    <mergeCell ref="Y67:AK67"/>
    <mergeCell ref="Y56:AK56"/>
    <mergeCell ref="Y57:AK57"/>
    <mergeCell ref="Y58:AK58"/>
    <mergeCell ref="Y59:AK59"/>
    <mergeCell ref="Y60:AK60"/>
    <mergeCell ref="Y52:AK52"/>
    <mergeCell ref="Y53:AK53"/>
    <mergeCell ref="Y54:AK54"/>
    <mergeCell ref="Y55:AK55"/>
    <mergeCell ref="Y47:AK47"/>
    <mergeCell ref="Y48:AK48"/>
    <mergeCell ref="Y49:AK49"/>
    <mergeCell ref="Y50:AK50"/>
    <mergeCell ref="Y51:AK51"/>
    <mergeCell ref="Y39:AK39"/>
    <mergeCell ref="Y40:AK40"/>
    <mergeCell ref="Y46:AK46"/>
    <mergeCell ref="Y42:AK42"/>
    <mergeCell ref="Y43:AK43"/>
    <mergeCell ref="Y44:AK44"/>
    <mergeCell ref="Y45:AK45"/>
    <mergeCell ref="Y41:AK41"/>
    <mergeCell ref="Y6:AK6"/>
    <mergeCell ref="Y7:AK7"/>
    <mergeCell ref="Y8:AK8"/>
    <mergeCell ref="Y13:AK13"/>
    <mergeCell ref="Y34:AK34"/>
    <mergeCell ref="Y33:AK33"/>
    <mergeCell ref="Y29:AK29"/>
    <mergeCell ref="Y30:AK30"/>
    <mergeCell ref="Y31:AK31"/>
    <mergeCell ref="Y32:AK32"/>
    <mergeCell ref="Y20:AK20"/>
    <mergeCell ref="Y21:AK21"/>
    <mergeCell ref="Y22:AK22"/>
    <mergeCell ref="Y19:AK19"/>
    <mergeCell ref="Y14:AK14"/>
    <mergeCell ref="Y10:AK10"/>
    <mergeCell ref="Y1:AB1"/>
    <mergeCell ref="Y2:AK2"/>
    <mergeCell ref="Y3:AK3"/>
    <mergeCell ref="Y4:AK4"/>
    <mergeCell ref="Y5:AK5"/>
    <mergeCell ref="Y12:AK12"/>
    <mergeCell ref="Y9:AK9"/>
    <mergeCell ref="Y79:AB79"/>
    <mergeCell ref="Y77:AB77"/>
    <mergeCell ref="Y15:AK15"/>
    <mergeCell ref="Y16:AK16"/>
    <mergeCell ref="Y17:AK17"/>
    <mergeCell ref="Y18:AK18"/>
    <mergeCell ref="Y28:AK28"/>
    <mergeCell ref="Y23:AK23"/>
    <mergeCell ref="Y24:AK24"/>
    <mergeCell ref="Y25:AK25"/>
    <mergeCell ref="Y26:AK26"/>
    <mergeCell ref="Y27:AK27"/>
    <mergeCell ref="Y37:AK37"/>
    <mergeCell ref="Y38:AK38"/>
  </mergeCells>
  <pageMargins left="0.7" right="0.7" top="0.75" bottom="0.75" header="0" footer="0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DERS BAŞARI KRİTERLERİ &amp; 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Murat Yılmaz</cp:lastModifiedBy>
  <cp:lastPrinted>2021-03-01T08:55:43Z</cp:lastPrinted>
  <dcterms:created xsi:type="dcterms:W3CDTF">2020-09-28T07:03:47Z</dcterms:created>
  <dcterms:modified xsi:type="dcterms:W3CDTF">2024-10-03T10:50:18Z</dcterms:modified>
</cp:coreProperties>
</file>